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b\Desktop\plany studiów\"/>
    </mc:Choice>
  </mc:AlternateContent>
  <xr:revisionPtr revIDLastSave="0" documentId="8_{49143F78-50BA-42B4-B70D-213F9C586550}" xr6:coauthVersionLast="45" xr6:coauthVersionMax="45" xr10:uidLastSave="{00000000-0000-0000-0000-000000000000}"/>
  <bookViews>
    <workbookView xWindow="1524" yWindow="252" windowWidth="27288" windowHeight="15600" xr2:uid="{00000000-000D-0000-FFFF-FFFF00000000}"/>
  </bookViews>
  <sheets>
    <sheet name="N" sheetId="3" r:id="rId1"/>
    <sheet name="zajęcia do wyboru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43" i="3" l="1"/>
  <c r="AF43" i="3"/>
  <c r="AE43" i="3"/>
  <c r="AC43" i="3"/>
  <c r="AB43" i="3"/>
  <c r="AA43" i="3"/>
  <c r="Z43" i="3"/>
  <c r="Y43" i="3"/>
  <c r="W43" i="3"/>
  <c r="V43" i="3"/>
  <c r="V44" i="3" s="1"/>
  <c r="U43" i="3"/>
  <c r="T43" i="3"/>
  <c r="S43" i="3"/>
  <c r="O43" i="3"/>
  <c r="M43" i="3"/>
  <c r="I41" i="3"/>
  <c r="H41" i="3"/>
  <c r="G41" i="3"/>
  <c r="F41" i="3"/>
  <c r="E41" i="3"/>
  <c r="D41" i="3"/>
  <c r="C41" i="3"/>
  <c r="I33" i="3"/>
  <c r="H33" i="3"/>
  <c r="G33" i="3"/>
  <c r="F33" i="3"/>
  <c r="E33" i="3"/>
  <c r="D33" i="3"/>
  <c r="C33" i="3"/>
  <c r="Q17" i="3"/>
  <c r="Q43" i="3" s="1"/>
  <c r="P17" i="3"/>
  <c r="P43" i="3" s="1"/>
  <c r="P44" i="3" s="1"/>
  <c r="I17" i="3"/>
  <c r="H17" i="3"/>
  <c r="G17" i="3"/>
  <c r="F17" i="3"/>
  <c r="E17" i="3"/>
  <c r="D17" i="3"/>
  <c r="C17" i="3"/>
  <c r="K7" i="3"/>
  <c r="K43" i="3" s="1"/>
  <c r="J7" i="3"/>
  <c r="J43" i="3" s="1"/>
  <c r="I7" i="3"/>
  <c r="I43" i="3" s="1"/>
  <c r="H7" i="3"/>
  <c r="H43" i="3" s="1"/>
  <c r="G7" i="3"/>
  <c r="G43" i="3" s="1"/>
  <c r="F7" i="3"/>
  <c r="E7" i="3"/>
  <c r="D7" i="3"/>
  <c r="D43" i="3" s="1"/>
  <c r="C7" i="3"/>
  <c r="C43" i="3" s="1"/>
  <c r="E43" i="3" l="1"/>
  <c r="F43" i="3"/>
  <c r="AB44" i="3"/>
  <c r="E44" i="3"/>
  <c r="J44" i="3"/>
</calcChain>
</file>

<file path=xl/sharedStrings.xml><?xml version="1.0" encoding="utf-8"?>
<sst xmlns="http://schemas.openxmlformats.org/spreadsheetml/2006/main" count="265" uniqueCount="118">
  <si>
    <t>Instytut Ekonomiczny</t>
  </si>
  <si>
    <t>Lp.</t>
  </si>
  <si>
    <t>Suma godz.</t>
  </si>
  <si>
    <t>ECTS</t>
  </si>
  <si>
    <t>semestry</t>
  </si>
  <si>
    <t>I</t>
  </si>
  <si>
    <t>II</t>
  </si>
  <si>
    <t>III</t>
  </si>
  <si>
    <t>IV</t>
  </si>
  <si>
    <t>W</t>
  </si>
  <si>
    <t>C</t>
  </si>
  <si>
    <t>L</t>
  </si>
  <si>
    <t>P</t>
  </si>
  <si>
    <t>S</t>
  </si>
  <si>
    <t>E</t>
  </si>
  <si>
    <t>A</t>
  </si>
  <si>
    <t>Język angielski</t>
  </si>
  <si>
    <t>Język do wyboru</t>
  </si>
  <si>
    <t>Ekonomia menadżerska</t>
  </si>
  <si>
    <t>Ekonomia II</t>
  </si>
  <si>
    <t>3E</t>
  </si>
  <si>
    <t>Polityka ekonomiczna/Historia myśli ekonomicznej</t>
  </si>
  <si>
    <t>2E</t>
  </si>
  <si>
    <t>Socjologia/Filozofia społeczna</t>
  </si>
  <si>
    <t>Prawo gospodarcze</t>
  </si>
  <si>
    <t>Rachunkowość</t>
  </si>
  <si>
    <t>Społeczna odpowiedzialność przedsiębiorstw</t>
  </si>
  <si>
    <t>B</t>
  </si>
  <si>
    <t>e-Biznes</t>
  </si>
  <si>
    <t>Badania rynkowe</t>
  </si>
  <si>
    <t>Ekonomika inwestycji</t>
  </si>
  <si>
    <t>Przedsiębiorczość</t>
  </si>
  <si>
    <t>Prognozowanie procesów gospodarczych</t>
  </si>
  <si>
    <t>Zarządzanie projektami</t>
  </si>
  <si>
    <t>Przygotowanie i realizacja projektu badawczego</t>
  </si>
  <si>
    <t>Zarządzanie strategiczne</t>
  </si>
  <si>
    <t>Zarządzanie informacją i komunikacją w organizacji</t>
  </si>
  <si>
    <t>Logistyka</t>
  </si>
  <si>
    <t>Przedsiębiorstwo w gospodarce regionalnej i lokalnej</t>
  </si>
  <si>
    <t>Proseminarium</t>
  </si>
  <si>
    <t>Seminarium magisterskie</t>
  </si>
  <si>
    <t>Kurs 1: Organizacja i zarządzanie (2 z 3)</t>
  </si>
  <si>
    <t>6E</t>
  </si>
  <si>
    <t>Kurs 2: Rachunkowość (2 z 3)</t>
  </si>
  <si>
    <t>Kurs 3: Marketing i rynek (2 z 3)</t>
  </si>
  <si>
    <t>Kurs 4: Finanse (2 z 3)</t>
  </si>
  <si>
    <t>4E</t>
  </si>
  <si>
    <t>Kurs 5: Prawo gospodarcze (2 z 3)</t>
  </si>
  <si>
    <t>Praktyka zawodowa</t>
  </si>
  <si>
    <t>D</t>
  </si>
  <si>
    <t>Wychowanie fizyczne</t>
  </si>
  <si>
    <t>Razem</t>
  </si>
  <si>
    <t>Egzaminy</t>
  </si>
  <si>
    <t>Legenda: W - wykład, C - cwiczenia, L - Laboratorium, P - projekt, S - seminarium</t>
  </si>
  <si>
    <t>A2a</t>
  </si>
  <si>
    <t>Język niemiecki</t>
  </si>
  <si>
    <t>A2b</t>
  </si>
  <si>
    <t>Język rosyjski</t>
  </si>
  <si>
    <t>A5a</t>
  </si>
  <si>
    <t>Polityka ekonomiczna</t>
  </si>
  <si>
    <t>A5b</t>
  </si>
  <si>
    <t>Historia myśli ekonomicznej</t>
  </si>
  <si>
    <t>A7a</t>
  </si>
  <si>
    <t>Socjologia</t>
  </si>
  <si>
    <t>A7b</t>
  </si>
  <si>
    <t>Filozofia społeczna</t>
  </si>
  <si>
    <t>C1a</t>
  </si>
  <si>
    <t>Nowoczesne koncepcje zarządzania</t>
  </si>
  <si>
    <t>C1b</t>
  </si>
  <si>
    <t>Gospodarowanie kapitałem ludzkim</t>
  </si>
  <si>
    <t>C1c</t>
  </si>
  <si>
    <t>Zarządzanie jakością</t>
  </si>
  <si>
    <t>C2a</t>
  </si>
  <si>
    <t>Rachunkowość przedsiębiorstw i kontrola finansowa</t>
  </si>
  <si>
    <t>C2b</t>
  </si>
  <si>
    <t>Programy komputerowe w rachunkowości</t>
  </si>
  <si>
    <t>C2c</t>
  </si>
  <si>
    <t>Wycena podmiotów gospodarczych</t>
  </si>
  <si>
    <t>C3a</t>
  </si>
  <si>
    <t>Zarządzanie marketingiem</t>
  </si>
  <si>
    <t>C3b</t>
  </si>
  <si>
    <t>Zarządzanie sprzedażą</t>
  </si>
  <si>
    <t>C3c</t>
  </si>
  <si>
    <t>Rynek usług</t>
  </si>
  <si>
    <t>C4a</t>
  </si>
  <si>
    <t>Zarządzanie finansami przedsiębiorstwa</t>
  </si>
  <si>
    <t>C4b</t>
  </si>
  <si>
    <t>Rynki finansowe</t>
  </si>
  <si>
    <t>C4c</t>
  </si>
  <si>
    <t>Teoria inwestowania</t>
  </si>
  <si>
    <t>C5a</t>
  </si>
  <si>
    <t>Europejskie prawo gospodarcze</t>
  </si>
  <si>
    <t>C5b</t>
  </si>
  <si>
    <t>Ochrona konsumenta i konkurencji</t>
  </si>
  <si>
    <t>C5c</t>
  </si>
  <si>
    <t>Prawo zamówień publicznych</t>
  </si>
  <si>
    <t>C6a</t>
  </si>
  <si>
    <t>C6b</t>
  </si>
  <si>
    <t>C6c</t>
  </si>
  <si>
    <t>Organizacja i techniki handlu zagranicznego</t>
  </si>
  <si>
    <t>Stopień: drugi    Profil: Praktyczny    Forma: niestacjonarne</t>
  </si>
  <si>
    <t>Zajęcia podstawowe</t>
  </si>
  <si>
    <t>Zajęcia kierunkowe</t>
  </si>
  <si>
    <t>Zajęcia pozostałe</t>
  </si>
  <si>
    <t>Litera "E" przy liczbie punktów ECTS wskazuje egzamin z danych zajęć.</t>
  </si>
  <si>
    <t xml:space="preserve">Kierunek: Ekonomika i finanse przedsiębiorstw    </t>
  </si>
  <si>
    <t>Analiza finansowa</t>
  </si>
  <si>
    <t>Podstawy ekonomiki i finansów przedsiębiorstw</t>
  </si>
  <si>
    <t>Kurs 6: Strategie finansowe przedsiębiorstw (2 z 3)</t>
  </si>
  <si>
    <t>Kurs 6: Strategie finansowe przesiębiorstw (2 z 3)</t>
  </si>
  <si>
    <t>Przedsiębiorstwo na rynku kapitałowym</t>
  </si>
  <si>
    <t>3 ECTS</t>
  </si>
  <si>
    <t>2 ECTS</t>
  </si>
  <si>
    <t>Rok ak. wejścia planu: 2020/2021</t>
  </si>
  <si>
    <t>Źródła finansowania przedsiębiorstwa</t>
  </si>
  <si>
    <t>liczba godzin</t>
  </si>
  <si>
    <t>Data aktualizacji: 24-01-2020</t>
  </si>
  <si>
    <t>Zajęcia do wyboru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</si>
</sst>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rgb="FF000000"/>
      <name val="Arial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0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A0E0E0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0" fontId="5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0" fillId="0" borderId="0" xfId="0"/>
    <xf numFmtId="0" fontId="7" fillId="0" borderId="2" xfId="0" applyFont="1" applyBorder="1"/>
    <xf numFmtId="0" fontId="3" fillId="4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48"/>
  <sheetViews>
    <sheetView tabSelected="1" zoomScale="130" zoomScaleNormal="130" workbookViewId="0">
      <selection activeCell="B37" sqref="B37"/>
    </sheetView>
  </sheetViews>
  <sheetFormatPr defaultRowHeight="10.199999999999999" x14ac:dyDescent="0.2"/>
  <cols>
    <col min="1" max="1" width="4" customWidth="1"/>
    <col min="2" max="2" width="49.28515625" bestFit="1" customWidth="1"/>
    <col min="3" max="3" width="7" customWidth="1"/>
    <col min="4" max="4" width="6" customWidth="1"/>
    <col min="5" max="33" width="4" customWidth="1"/>
    <col min="34" max="34" width="2.7109375" customWidth="1"/>
    <col min="35" max="35" width="4.42578125" bestFit="1" customWidth="1"/>
    <col min="36" max="36" width="43.42578125" customWidth="1"/>
  </cols>
  <sheetData>
    <row r="1" spans="1:37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I1" s="37" t="s">
        <v>17</v>
      </c>
      <c r="AJ1" s="31"/>
    </row>
    <row r="2" spans="1:37" x14ac:dyDescent="0.2">
      <c r="A2" s="26" t="s">
        <v>105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I2" t="s">
        <v>54</v>
      </c>
      <c r="AJ2" t="s">
        <v>55</v>
      </c>
      <c r="AK2" t="s">
        <v>112</v>
      </c>
    </row>
    <row r="3" spans="1:37" ht="10.8" thickBot="1" x14ac:dyDescent="0.25">
      <c r="A3" s="37" t="s">
        <v>100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I3" t="s">
        <v>56</v>
      </c>
      <c r="AJ3" t="s">
        <v>57</v>
      </c>
      <c r="AK3" t="s">
        <v>112</v>
      </c>
    </row>
    <row r="4" spans="1:37" x14ac:dyDescent="0.2">
      <c r="A4" s="40" t="s">
        <v>1</v>
      </c>
      <c r="B4" s="27" t="s">
        <v>113</v>
      </c>
      <c r="C4" s="42" t="s">
        <v>2</v>
      </c>
      <c r="D4" s="43" t="s">
        <v>3</v>
      </c>
      <c r="E4" s="27" t="s">
        <v>115</v>
      </c>
      <c r="F4" s="44"/>
      <c r="G4" s="44"/>
      <c r="H4" s="44"/>
      <c r="I4" s="44"/>
      <c r="J4" s="44" t="s">
        <v>4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/>
      <c r="AI4" s="37" t="s">
        <v>21</v>
      </c>
      <c r="AJ4" s="31"/>
    </row>
    <row r="5" spans="1:37" x14ac:dyDescent="0.2">
      <c r="A5" s="41"/>
      <c r="B5" s="38"/>
      <c r="C5" s="38"/>
      <c r="D5" s="38"/>
      <c r="E5" s="38"/>
      <c r="F5" s="38"/>
      <c r="G5" s="38"/>
      <c r="H5" s="38"/>
      <c r="I5" s="38"/>
      <c r="J5" s="38" t="s">
        <v>5</v>
      </c>
      <c r="K5" s="38"/>
      <c r="L5" s="38"/>
      <c r="M5" s="38"/>
      <c r="N5" s="38"/>
      <c r="O5" s="38"/>
      <c r="P5" s="38" t="s">
        <v>6</v>
      </c>
      <c r="Q5" s="38"/>
      <c r="R5" s="38"/>
      <c r="S5" s="38"/>
      <c r="T5" s="38"/>
      <c r="U5" s="38"/>
      <c r="V5" s="38" t="s">
        <v>7</v>
      </c>
      <c r="W5" s="38"/>
      <c r="X5" s="38"/>
      <c r="Y5" s="38"/>
      <c r="Z5" s="38"/>
      <c r="AA5" s="38"/>
      <c r="AB5" s="38" t="s">
        <v>8</v>
      </c>
      <c r="AC5" s="38"/>
      <c r="AD5" s="38"/>
      <c r="AE5" s="38"/>
      <c r="AF5" s="38"/>
      <c r="AG5" s="39"/>
      <c r="AI5" t="s">
        <v>58</v>
      </c>
      <c r="AJ5" t="s">
        <v>59</v>
      </c>
      <c r="AK5" t="s">
        <v>112</v>
      </c>
    </row>
    <row r="6" spans="1:37" x14ac:dyDescent="0.2">
      <c r="A6" s="41"/>
      <c r="B6" s="25" t="s">
        <v>116</v>
      </c>
      <c r="C6" s="38"/>
      <c r="D6" s="38"/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7" t="s">
        <v>14</v>
      </c>
      <c r="P6" s="8" t="s">
        <v>9</v>
      </c>
      <c r="Q6" s="8" t="s">
        <v>10</v>
      </c>
      <c r="R6" s="8" t="s">
        <v>11</v>
      </c>
      <c r="S6" s="8" t="s">
        <v>12</v>
      </c>
      <c r="T6" s="8" t="s">
        <v>13</v>
      </c>
      <c r="U6" s="7" t="s">
        <v>14</v>
      </c>
      <c r="V6" s="8" t="s">
        <v>9</v>
      </c>
      <c r="W6" s="8" t="s">
        <v>10</v>
      </c>
      <c r="X6" s="8" t="s">
        <v>11</v>
      </c>
      <c r="Y6" s="8" t="s">
        <v>12</v>
      </c>
      <c r="Z6" s="8" t="s">
        <v>13</v>
      </c>
      <c r="AA6" s="7" t="s">
        <v>14</v>
      </c>
      <c r="AB6" s="8" t="s">
        <v>9</v>
      </c>
      <c r="AC6" s="8" t="s">
        <v>10</v>
      </c>
      <c r="AD6" s="8" t="s">
        <v>11</v>
      </c>
      <c r="AE6" s="8" t="s">
        <v>12</v>
      </c>
      <c r="AF6" s="8" t="s">
        <v>13</v>
      </c>
      <c r="AG6" s="14" t="s">
        <v>14</v>
      </c>
      <c r="AI6" t="s">
        <v>60</v>
      </c>
      <c r="AJ6" t="s">
        <v>61</v>
      </c>
      <c r="AK6" t="s">
        <v>112</v>
      </c>
    </row>
    <row r="7" spans="1:37" x14ac:dyDescent="0.2">
      <c r="A7" s="15" t="s">
        <v>15</v>
      </c>
      <c r="B7" s="2" t="s">
        <v>101</v>
      </c>
      <c r="C7" s="16">
        <f t="shared" ref="C7:K7" si="0">SUM(C8:C16)</f>
        <v>198</v>
      </c>
      <c r="D7" s="16">
        <f t="shared" si="0"/>
        <v>21</v>
      </c>
      <c r="E7" s="16">
        <f t="shared" si="0"/>
        <v>90</v>
      </c>
      <c r="F7" s="16">
        <f t="shared" si="0"/>
        <v>108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81</v>
      </c>
      <c r="K7" s="16">
        <f t="shared" si="0"/>
        <v>72</v>
      </c>
      <c r="L7" s="16"/>
      <c r="M7" s="16"/>
      <c r="N7" s="16"/>
      <c r="O7" s="16">
        <v>15</v>
      </c>
      <c r="P7" s="16">
        <v>9</v>
      </c>
      <c r="Q7" s="16">
        <v>36</v>
      </c>
      <c r="R7" s="16"/>
      <c r="S7" s="16"/>
      <c r="T7" s="16"/>
      <c r="U7" s="16">
        <v>6</v>
      </c>
      <c r="V7" s="16"/>
      <c r="W7" s="16"/>
      <c r="X7" s="16"/>
      <c r="Y7" s="16"/>
      <c r="Z7" s="16"/>
      <c r="AA7" s="16">
        <v>0</v>
      </c>
      <c r="AB7" s="16"/>
      <c r="AC7" s="16"/>
      <c r="AD7" s="16"/>
      <c r="AE7" s="16"/>
      <c r="AF7" s="16"/>
      <c r="AG7" s="17">
        <v>0</v>
      </c>
      <c r="AI7" s="37" t="s">
        <v>23</v>
      </c>
      <c r="AJ7" s="31"/>
    </row>
    <row r="8" spans="1:37" x14ac:dyDescent="0.2">
      <c r="A8" s="6"/>
      <c r="B8" s="9" t="s">
        <v>16</v>
      </c>
      <c r="C8" s="10">
        <v>36</v>
      </c>
      <c r="D8" s="11">
        <v>3</v>
      </c>
      <c r="E8" s="12">
        <v>0</v>
      </c>
      <c r="F8" s="12">
        <v>36</v>
      </c>
      <c r="G8" s="12">
        <v>0</v>
      </c>
      <c r="H8" s="12">
        <v>0</v>
      </c>
      <c r="I8" s="12">
        <v>0</v>
      </c>
      <c r="J8" s="13"/>
      <c r="K8" s="13">
        <v>18</v>
      </c>
      <c r="L8" s="13"/>
      <c r="M8" s="13"/>
      <c r="N8" s="13"/>
      <c r="O8" s="11">
        <v>1</v>
      </c>
      <c r="P8" s="13"/>
      <c r="Q8" s="13">
        <v>18</v>
      </c>
      <c r="R8" s="13"/>
      <c r="S8" s="13"/>
      <c r="T8" s="13"/>
      <c r="U8" s="11">
        <v>2</v>
      </c>
      <c r="V8" s="13"/>
      <c r="W8" s="13"/>
      <c r="X8" s="13"/>
      <c r="Y8" s="3"/>
      <c r="Z8" s="3"/>
      <c r="AA8" s="7"/>
      <c r="AB8" s="3"/>
      <c r="AC8" s="3"/>
      <c r="AD8" s="3"/>
      <c r="AE8" s="3"/>
      <c r="AF8" s="3"/>
      <c r="AG8" s="14"/>
      <c r="AI8" t="s">
        <v>62</v>
      </c>
      <c r="AJ8" t="s">
        <v>63</v>
      </c>
      <c r="AK8" t="s">
        <v>111</v>
      </c>
    </row>
    <row r="9" spans="1:37" x14ac:dyDescent="0.2">
      <c r="A9" s="6"/>
      <c r="B9" s="9" t="s">
        <v>17</v>
      </c>
      <c r="C9" s="10">
        <v>18</v>
      </c>
      <c r="D9" s="11">
        <v>2</v>
      </c>
      <c r="E9" s="12">
        <v>0</v>
      </c>
      <c r="F9" s="12">
        <v>18</v>
      </c>
      <c r="G9" s="12">
        <v>0</v>
      </c>
      <c r="H9" s="12">
        <v>0</v>
      </c>
      <c r="I9" s="12">
        <v>0</v>
      </c>
      <c r="J9" s="13"/>
      <c r="K9" s="13"/>
      <c r="L9" s="13"/>
      <c r="M9" s="13"/>
      <c r="N9" s="13"/>
      <c r="O9" s="11"/>
      <c r="P9" s="13"/>
      <c r="Q9" s="13">
        <v>18</v>
      </c>
      <c r="R9" s="13"/>
      <c r="S9" s="13"/>
      <c r="T9" s="13"/>
      <c r="U9" s="11">
        <v>2</v>
      </c>
      <c r="V9" s="13"/>
      <c r="W9" s="13"/>
      <c r="X9" s="13"/>
      <c r="Y9" s="3"/>
      <c r="Z9" s="3"/>
      <c r="AA9" s="18"/>
      <c r="AB9" s="3"/>
      <c r="AC9" s="3"/>
      <c r="AD9" s="3"/>
      <c r="AE9" s="3"/>
      <c r="AF9" s="3"/>
      <c r="AG9" s="19"/>
      <c r="AI9" t="s">
        <v>64</v>
      </c>
      <c r="AJ9" t="s">
        <v>65</v>
      </c>
      <c r="AK9" t="s">
        <v>111</v>
      </c>
    </row>
    <row r="10" spans="1:37" x14ac:dyDescent="0.2">
      <c r="A10" s="6"/>
      <c r="B10" s="5" t="s">
        <v>18</v>
      </c>
      <c r="C10" s="20">
        <v>9</v>
      </c>
      <c r="D10" s="7">
        <v>2</v>
      </c>
      <c r="E10" s="21">
        <v>9</v>
      </c>
      <c r="F10" s="21">
        <v>0</v>
      </c>
      <c r="G10" s="21">
        <v>0</v>
      </c>
      <c r="H10" s="21">
        <v>0</v>
      </c>
      <c r="I10" s="21">
        <v>0</v>
      </c>
      <c r="J10" s="3"/>
      <c r="K10" s="3"/>
      <c r="L10" s="3"/>
      <c r="M10" s="3"/>
      <c r="N10" s="3"/>
      <c r="O10" s="7"/>
      <c r="P10" s="3">
        <v>9</v>
      </c>
      <c r="Q10" s="3"/>
      <c r="R10" s="3"/>
      <c r="S10" s="3"/>
      <c r="T10" s="3"/>
      <c r="U10" s="7" t="s">
        <v>22</v>
      </c>
      <c r="V10" s="3"/>
      <c r="W10" s="3"/>
      <c r="X10" s="3"/>
      <c r="Y10" s="3"/>
      <c r="Z10" s="3"/>
      <c r="AA10" s="7"/>
      <c r="AB10" s="3"/>
      <c r="AC10" s="3"/>
      <c r="AD10" s="3"/>
      <c r="AE10" s="3"/>
      <c r="AF10" s="3"/>
      <c r="AG10" s="14"/>
      <c r="AI10" s="37" t="s">
        <v>41</v>
      </c>
      <c r="AJ10" s="31"/>
    </row>
    <row r="11" spans="1:37" x14ac:dyDescent="0.2">
      <c r="A11" s="6"/>
      <c r="B11" s="5" t="s">
        <v>19</v>
      </c>
      <c r="C11" s="20">
        <v>30</v>
      </c>
      <c r="D11" s="7">
        <v>3</v>
      </c>
      <c r="E11" s="21">
        <v>18</v>
      </c>
      <c r="F11" s="21">
        <v>12</v>
      </c>
      <c r="G11" s="21">
        <v>0</v>
      </c>
      <c r="H11" s="21">
        <v>0</v>
      </c>
      <c r="I11" s="21">
        <v>0</v>
      </c>
      <c r="J11" s="3">
        <v>18</v>
      </c>
      <c r="K11" s="3">
        <v>12</v>
      </c>
      <c r="L11" s="3"/>
      <c r="M11" s="3"/>
      <c r="N11" s="3"/>
      <c r="O11" s="7" t="s">
        <v>20</v>
      </c>
      <c r="P11" s="3"/>
      <c r="Q11" s="3"/>
      <c r="R11" s="3"/>
      <c r="S11" s="3"/>
      <c r="T11" s="3"/>
      <c r="U11" s="7"/>
      <c r="V11" s="3"/>
      <c r="W11" s="3"/>
      <c r="X11" s="3"/>
      <c r="Y11" s="3"/>
      <c r="Z11" s="3"/>
      <c r="AA11" s="7"/>
      <c r="AB11" s="3"/>
      <c r="AC11" s="3"/>
      <c r="AD11" s="3"/>
      <c r="AE11" s="3"/>
      <c r="AF11" s="3"/>
      <c r="AG11" s="14"/>
      <c r="AI11" t="s">
        <v>66</v>
      </c>
      <c r="AJ11" t="s">
        <v>67</v>
      </c>
      <c r="AK11" t="s">
        <v>111</v>
      </c>
    </row>
    <row r="12" spans="1:37" x14ac:dyDescent="0.2">
      <c r="A12" s="6"/>
      <c r="B12" s="5" t="s">
        <v>21</v>
      </c>
      <c r="C12" s="20">
        <v>18</v>
      </c>
      <c r="D12" s="7">
        <v>2</v>
      </c>
      <c r="E12" s="21">
        <v>18</v>
      </c>
      <c r="F12" s="21">
        <v>0</v>
      </c>
      <c r="G12" s="21">
        <v>0</v>
      </c>
      <c r="H12" s="21">
        <v>0</v>
      </c>
      <c r="I12" s="21">
        <v>0</v>
      </c>
      <c r="J12" s="3">
        <v>18</v>
      </c>
      <c r="K12" s="3"/>
      <c r="L12" s="3"/>
      <c r="M12" s="3"/>
      <c r="N12" s="3"/>
      <c r="O12" s="7">
        <v>2</v>
      </c>
      <c r="P12" s="3"/>
      <c r="Q12" s="3"/>
      <c r="R12" s="3"/>
      <c r="S12" s="3"/>
      <c r="T12" s="3"/>
      <c r="U12" s="7"/>
      <c r="V12" s="3"/>
      <c r="W12" s="3"/>
      <c r="X12" s="3"/>
      <c r="Y12" s="3"/>
      <c r="Z12" s="3"/>
      <c r="AA12" s="7"/>
      <c r="AB12" s="3"/>
      <c r="AC12" s="3"/>
      <c r="AD12" s="3"/>
      <c r="AE12" s="3"/>
      <c r="AF12" s="3"/>
      <c r="AG12" s="14"/>
      <c r="AI12" t="s">
        <v>68</v>
      </c>
      <c r="AJ12" t="s">
        <v>69</v>
      </c>
      <c r="AK12" t="s">
        <v>111</v>
      </c>
    </row>
    <row r="13" spans="1:37" x14ac:dyDescent="0.2">
      <c r="A13" s="6"/>
      <c r="B13" s="5" t="s">
        <v>23</v>
      </c>
      <c r="C13" s="20">
        <v>18</v>
      </c>
      <c r="D13" s="7">
        <v>3</v>
      </c>
      <c r="E13" s="21">
        <v>9</v>
      </c>
      <c r="F13" s="21">
        <v>9</v>
      </c>
      <c r="G13" s="21">
        <v>0</v>
      </c>
      <c r="H13" s="21">
        <v>0</v>
      </c>
      <c r="I13" s="21">
        <v>0</v>
      </c>
      <c r="J13" s="3">
        <v>9</v>
      </c>
      <c r="K13" s="3">
        <v>9</v>
      </c>
      <c r="L13" s="3"/>
      <c r="M13" s="3"/>
      <c r="N13" s="3"/>
      <c r="O13" s="4" t="s">
        <v>20</v>
      </c>
      <c r="P13" s="3"/>
      <c r="Q13" s="3"/>
      <c r="R13" s="3"/>
      <c r="S13" s="3"/>
      <c r="T13" s="3"/>
      <c r="U13" s="7"/>
      <c r="V13" s="3"/>
      <c r="W13" s="3"/>
      <c r="X13" s="3"/>
      <c r="Y13" s="3"/>
      <c r="Z13" s="3"/>
      <c r="AA13" s="7"/>
      <c r="AB13" s="3"/>
      <c r="AC13" s="3"/>
      <c r="AD13" s="3"/>
      <c r="AE13" s="3"/>
      <c r="AF13" s="3"/>
      <c r="AG13" s="14"/>
      <c r="AI13" t="s">
        <v>70</v>
      </c>
      <c r="AJ13" t="s">
        <v>71</v>
      </c>
      <c r="AK13" t="s">
        <v>111</v>
      </c>
    </row>
    <row r="14" spans="1:37" x14ac:dyDescent="0.2">
      <c r="A14" s="6"/>
      <c r="B14" s="5" t="s">
        <v>24</v>
      </c>
      <c r="C14" s="20">
        <v>27</v>
      </c>
      <c r="D14" s="7">
        <v>2</v>
      </c>
      <c r="E14" s="21">
        <v>18</v>
      </c>
      <c r="F14" s="21">
        <v>9</v>
      </c>
      <c r="G14" s="21">
        <v>0</v>
      </c>
      <c r="H14" s="21">
        <v>0</v>
      </c>
      <c r="I14" s="21">
        <v>0</v>
      </c>
      <c r="J14" s="3">
        <v>18</v>
      </c>
      <c r="K14" s="3">
        <v>9</v>
      </c>
      <c r="L14" s="3"/>
      <c r="M14" s="3"/>
      <c r="N14" s="3"/>
      <c r="O14" s="4" t="s">
        <v>22</v>
      </c>
      <c r="P14" s="3"/>
      <c r="Q14" s="3"/>
      <c r="R14" s="3"/>
      <c r="S14" s="3"/>
      <c r="T14" s="3"/>
      <c r="U14" s="7"/>
      <c r="V14" s="3"/>
      <c r="W14" s="3"/>
      <c r="X14" s="3"/>
      <c r="Y14" s="3"/>
      <c r="Z14" s="3"/>
      <c r="AA14" s="7"/>
      <c r="AB14" s="3"/>
      <c r="AC14" s="3"/>
      <c r="AD14" s="3"/>
      <c r="AE14" s="3"/>
      <c r="AF14" s="3"/>
      <c r="AG14" s="14"/>
      <c r="AI14" s="37" t="s">
        <v>43</v>
      </c>
      <c r="AJ14" s="31"/>
    </row>
    <row r="15" spans="1:37" x14ac:dyDescent="0.2">
      <c r="A15" s="6"/>
      <c r="B15" s="5" t="s">
        <v>25</v>
      </c>
      <c r="C15" s="20">
        <v>21</v>
      </c>
      <c r="D15" s="7">
        <v>2</v>
      </c>
      <c r="E15" s="21">
        <v>9</v>
      </c>
      <c r="F15" s="21">
        <v>12</v>
      </c>
      <c r="G15" s="21">
        <v>0</v>
      </c>
      <c r="H15" s="21">
        <v>0</v>
      </c>
      <c r="I15" s="21">
        <v>0</v>
      </c>
      <c r="J15" s="3">
        <v>9</v>
      </c>
      <c r="K15" s="3">
        <v>12</v>
      </c>
      <c r="L15" s="3"/>
      <c r="M15" s="3"/>
      <c r="N15" s="3"/>
      <c r="O15" s="7" t="s">
        <v>22</v>
      </c>
      <c r="P15" s="3"/>
      <c r="Q15" s="3"/>
      <c r="R15" s="3"/>
      <c r="S15" s="3"/>
      <c r="T15" s="3"/>
      <c r="U15" s="7"/>
      <c r="V15" s="3"/>
      <c r="W15" s="3"/>
      <c r="X15" s="3"/>
      <c r="Y15" s="3"/>
      <c r="Z15" s="3"/>
      <c r="AA15" s="7"/>
      <c r="AB15" s="3"/>
      <c r="AC15" s="3"/>
      <c r="AD15" s="3"/>
      <c r="AE15" s="3"/>
      <c r="AF15" s="3"/>
      <c r="AG15" s="14"/>
      <c r="AI15" t="s">
        <v>72</v>
      </c>
      <c r="AJ15" t="s">
        <v>73</v>
      </c>
      <c r="AK15" t="s">
        <v>111</v>
      </c>
    </row>
    <row r="16" spans="1:37" x14ac:dyDescent="0.2">
      <c r="A16" s="6"/>
      <c r="B16" s="5" t="s">
        <v>26</v>
      </c>
      <c r="C16" s="20">
        <v>21</v>
      </c>
      <c r="D16" s="7">
        <v>2</v>
      </c>
      <c r="E16" s="21">
        <v>9</v>
      </c>
      <c r="F16" s="21">
        <v>12</v>
      </c>
      <c r="G16" s="21">
        <v>0</v>
      </c>
      <c r="H16" s="21">
        <v>0</v>
      </c>
      <c r="I16" s="21">
        <v>0</v>
      </c>
      <c r="J16" s="3">
        <v>9</v>
      </c>
      <c r="K16" s="3">
        <v>12</v>
      </c>
      <c r="L16" s="3"/>
      <c r="M16" s="3"/>
      <c r="N16" s="3"/>
      <c r="O16" s="7">
        <v>2</v>
      </c>
      <c r="P16" s="3"/>
      <c r="Q16" s="3"/>
      <c r="R16" s="3"/>
      <c r="S16" s="3"/>
      <c r="T16" s="3"/>
      <c r="U16" s="7"/>
      <c r="V16" s="3"/>
      <c r="W16" s="3"/>
      <c r="X16" s="3"/>
      <c r="Y16" s="3"/>
      <c r="Z16" s="3"/>
      <c r="AA16" s="7"/>
      <c r="AB16" s="3"/>
      <c r="AC16" s="3"/>
      <c r="AD16" s="3"/>
      <c r="AE16" s="3"/>
      <c r="AF16" s="3"/>
      <c r="AG16" s="14"/>
      <c r="AI16" t="s">
        <v>74</v>
      </c>
      <c r="AJ16" t="s">
        <v>75</v>
      </c>
      <c r="AK16" t="s">
        <v>111</v>
      </c>
    </row>
    <row r="17" spans="1:37" x14ac:dyDescent="0.2">
      <c r="A17" s="15" t="s">
        <v>27</v>
      </c>
      <c r="B17" s="2" t="s">
        <v>102</v>
      </c>
      <c r="C17" s="16">
        <f>SUM(C18:C32)</f>
        <v>330</v>
      </c>
      <c r="D17" s="16">
        <f t="shared" ref="D17:I17" si="1">SUM(D18:D32)</f>
        <v>53</v>
      </c>
      <c r="E17" s="16">
        <f t="shared" si="1"/>
        <v>111</v>
      </c>
      <c r="F17" s="16">
        <f>SUM(F18:F32)</f>
        <v>108</v>
      </c>
      <c r="G17" s="16">
        <f t="shared" si="1"/>
        <v>0</v>
      </c>
      <c r="H17" s="16">
        <f t="shared" si="1"/>
        <v>42</v>
      </c>
      <c r="I17" s="16">
        <f t="shared" si="1"/>
        <v>69</v>
      </c>
      <c r="J17" s="16">
        <v>39</v>
      </c>
      <c r="K17" s="16">
        <v>18</v>
      </c>
      <c r="L17" s="16"/>
      <c r="M17" s="16">
        <v>9</v>
      </c>
      <c r="N17" s="16"/>
      <c r="O17" s="16">
        <v>10</v>
      </c>
      <c r="P17" s="16">
        <f>SUM(P18:P32)</f>
        <v>63</v>
      </c>
      <c r="Q17" s="16">
        <f>SUM(Q18:Q32)</f>
        <v>72</v>
      </c>
      <c r="R17" s="16"/>
      <c r="S17" s="16">
        <v>18</v>
      </c>
      <c r="T17" s="16">
        <v>9</v>
      </c>
      <c r="U17" s="16">
        <v>19</v>
      </c>
      <c r="V17" s="16">
        <v>9</v>
      </c>
      <c r="W17" s="16">
        <v>18</v>
      </c>
      <c r="X17" s="16"/>
      <c r="Y17" s="16">
        <v>15</v>
      </c>
      <c r="Z17" s="16">
        <v>30</v>
      </c>
      <c r="AA17" s="16">
        <v>10</v>
      </c>
      <c r="AB17" s="16"/>
      <c r="AC17" s="16"/>
      <c r="AD17" s="16"/>
      <c r="AE17" s="16"/>
      <c r="AF17" s="16">
        <v>30</v>
      </c>
      <c r="AG17" s="17">
        <v>14</v>
      </c>
      <c r="AI17" t="s">
        <v>76</v>
      </c>
      <c r="AJ17" t="s">
        <v>77</v>
      </c>
      <c r="AK17" t="s">
        <v>111</v>
      </c>
    </row>
    <row r="18" spans="1:37" x14ac:dyDescent="0.2">
      <c r="A18" s="6"/>
      <c r="B18" s="5" t="s">
        <v>106</v>
      </c>
      <c r="C18" s="20">
        <v>21</v>
      </c>
      <c r="D18" s="7">
        <v>2</v>
      </c>
      <c r="E18" s="21">
        <v>9</v>
      </c>
      <c r="F18" s="21">
        <v>12</v>
      </c>
      <c r="G18" s="21">
        <v>0</v>
      </c>
      <c r="H18" s="21">
        <v>0</v>
      </c>
      <c r="I18" s="21">
        <v>0</v>
      </c>
      <c r="J18" s="3"/>
      <c r="K18" s="3"/>
      <c r="L18" s="3"/>
      <c r="M18" s="3"/>
      <c r="N18" s="3"/>
      <c r="O18" s="7"/>
      <c r="P18" s="3">
        <v>9</v>
      </c>
      <c r="Q18" s="22">
        <v>12</v>
      </c>
      <c r="R18" s="22"/>
      <c r="S18" s="3"/>
      <c r="T18" s="3"/>
      <c r="U18" s="7" t="s">
        <v>22</v>
      </c>
      <c r="V18" s="3"/>
      <c r="W18" s="3"/>
      <c r="X18" s="3"/>
      <c r="Y18" s="3"/>
      <c r="Z18" s="3"/>
      <c r="AA18" s="7"/>
      <c r="AB18" s="3"/>
      <c r="AC18" s="3"/>
      <c r="AD18" s="3"/>
      <c r="AE18" s="3"/>
      <c r="AF18" s="3"/>
      <c r="AG18" s="14"/>
      <c r="AI18" s="37" t="s">
        <v>44</v>
      </c>
      <c r="AJ18" s="31"/>
    </row>
    <row r="19" spans="1:37" x14ac:dyDescent="0.2">
      <c r="A19" s="6"/>
      <c r="B19" s="5" t="s">
        <v>107</v>
      </c>
      <c r="C19" s="20">
        <v>18</v>
      </c>
      <c r="D19" s="7">
        <v>2</v>
      </c>
      <c r="E19" s="21">
        <v>9</v>
      </c>
      <c r="F19" s="21">
        <v>9</v>
      </c>
      <c r="G19" s="21">
        <v>0</v>
      </c>
      <c r="H19" s="21">
        <v>0</v>
      </c>
      <c r="I19" s="21">
        <v>0</v>
      </c>
      <c r="J19" s="3"/>
      <c r="K19" s="3"/>
      <c r="L19" s="3"/>
      <c r="M19" s="3"/>
      <c r="N19" s="3"/>
      <c r="O19" s="7"/>
      <c r="P19" s="3">
        <v>9</v>
      </c>
      <c r="Q19" s="22">
        <v>9</v>
      </c>
      <c r="R19" s="22"/>
      <c r="S19" s="3"/>
      <c r="T19" s="3"/>
      <c r="U19" s="7" t="s">
        <v>22</v>
      </c>
      <c r="V19" s="3"/>
      <c r="W19" s="3"/>
      <c r="X19" s="3"/>
      <c r="Y19" s="3"/>
      <c r="Z19" s="3"/>
      <c r="AA19" s="7"/>
      <c r="AB19" s="3"/>
      <c r="AC19" s="3"/>
      <c r="AD19" s="3"/>
      <c r="AE19" s="3"/>
      <c r="AF19" s="3"/>
      <c r="AG19" s="14"/>
      <c r="AI19" t="s">
        <v>78</v>
      </c>
      <c r="AJ19" t="s">
        <v>79</v>
      </c>
      <c r="AK19" t="s">
        <v>111</v>
      </c>
    </row>
    <row r="20" spans="1:37" x14ac:dyDescent="0.2">
      <c r="A20" s="6"/>
      <c r="B20" s="5" t="s">
        <v>28</v>
      </c>
      <c r="C20" s="20">
        <v>18</v>
      </c>
      <c r="D20" s="7">
        <v>3</v>
      </c>
      <c r="E20" s="21">
        <v>9</v>
      </c>
      <c r="F20" s="21">
        <v>0</v>
      </c>
      <c r="G20" s="21">
        <v>0</v>
      </c>
      <c r="H20" s="21">
        <v>9</v>
      </c>
      <c r="I20" s="21">
        <v>0</v>
      </c>
      <c r="J20" s="3">
        <v>9</v>
      </c>
      <c r="K20" s="3"/>
      <c r="L20" s="3"/>
      <c r="M20" s="3">
        <v>9</v>
      </c>
      <c r="N20" s="3"/>
      <c r="O20" s="7">
        <v>3</v>
      </c>
      <c r="P20" s="3"/>
      <c r="Q20" s="22"/>
      <c r="R20" s="22"/>
      <c r="S20" s="3"/>
      <c r="T20" s="3"/>
      <c r="U20" s="7"/>
      <c r="V20" s="3"/>
      <c r="W20" s="3"/>
      <c r="X20" s="3"/>
      <c r="Y20" s="3"/>
      <c r="Z20" s="3"/>
      <c r="AA20" s="7"/>
      <c r="AB20" s="3"/>
      <c r="AC20" s="3"/>
      <c r="AD20" s="3"/>
      <c r="AE20" s="3"/>
      <c r="AF20" s="3"/>
      <c r="AG20" s="14"/>
      <c r="AI20" t="s">
        <v>80</v>
      </c>
      <c r="AJ20" t="s">
        <v>81</v>
      </c>
      <c r="AK20" t="s">
        <v>111</v>
      </c>
    </row>
    <row r="21" spans="1:37" x14ac:dyDescent="0.2">
      <c r="A21" s="6"/>
      <c r="B21" s="5" t="s">
        <v>29</v>
      </c>
      <c r="C21" s="20">
        <v>18</v>
      </c>
      <c r="D21" s="7">
        <v>2</v>
      </c>
      <c r="E21" s="21">
        <v>9</v>
      </c>
      <c r="F21" s="21">
        <v>9</v>
      </c>
      <c r="G21" s="21">
        <v>0</v>
      </c>
      <c r="H21" s="21">
        <v>0</v>
      </c>
      <c r="I21" s="21">
        <v>0</v>
      </c>
      <c r="J21" s="3">
        <v>9</v>
      </c>
      <c r="K21" s="3">
        <v>9</v>
      </c>
      <c r="L21" s="3"/>
      <c r="M21" s="3"/>
      <c r="N21" s="3"/>
      <c r="O21" s="7">
        <v>2</v>
      </c>
      <c r="P21" s="3"/>
      <c r="Q21" s="22"/>
      <c r="R21" s="22"/>
      <c r="S21" s="3"/>
      <c r="T21" s="3"/>
      <c r="U21" s="7"/>
      <c r="V21" s="3"/>
      <c r="W21" s="3"/>
      <c r="X21" s="3"/>
      <c r="Y21" s="3"/>
      <c r="Z21" s="3"/>
      <c r="AA21" s="7"/>
      <c r="AB21" s="3"/>
      <c r="AC21" s="3"/>
      <c r="AD21" s="3"/>
      <c r="AE21" s="3"/>
      <c r="AF21" s="3"/>
      <c r="AG21" s="14"/>
      <c r="AI21" t="s">
        <v>82</v>
      </c>
      <c r="AJ21" t="s">
        <v>83</v>
      </c>
      <c r="AK21" t="s">
        <v>111</v>
      </c>
    </row>
    <row r="22" spans="1:37" x14ac:dyDescent="0.2">
      <c r="A22" s="6"/>
      <c r="B22" s="5" t="s">
        <v>30</v>
      </c>
      <c r="C22" s="20">
        <v>21</v>
      </c>
      <c r="D22" s="7">
        <v>3</v>
      </c>
      <c r="E22" s="21">
        <v>9</v>
      </c>
      <c r="F22" s="21">
        <v>12</v>
      </c>
      <c r="G22" s="21">
        <v>0</v>
      </c>
      <c r="H22" s="21">
        <v>0</v>
      </c>
      <c r="I22" s="21">
        <v>0</v>
      </c>
      <c r="J22" s="3"/>
      <c r="K22" s="3"/>
      <c r="L22" s="3"/>
      <c r="M22" s="3"/>
      <c r="N22" s="3"/>
      <c r="O22" s="7"/>
      <c r="P22" s="3">
        <v>9</v>
      </c>
      <c r="Q22" s="22">
        <v>12</v>
      </c>
      <c r="R22" s="22"/>
      <c r="S22" s="3"/>
      <c r="T22" s="3"/>
      <c r="U22" s="7">
        <v>3</v>
      </c>
      <c r="V22" s="3"/>
      <c r="W22" s="3"/>
      <c r="X22" s="3"/>
      <c r="Y22" s="3"/>
      <c r="Z22" s="3"/>
      <c r="AA22" s="7"/>
      <c r="AB22" s="3"/>
      <c r="AC22" s="3"/>
      <c r="AD22" s="3"/>
      <c r="AE22" s="3"/>
      <c r="AF22" s="3"/>
      <c r="AG22" s="14"/>
      <c r="AI22" s="37" t="s">
        <v>45</v>
      </c>
      <c r="AJ22" s="31"/>
    </row>
    <row r="23" spans="1:37" x14ac:dyDescent="0.2">
      <c r="A23" s="6"/>
      <c r="B23" s="5" t="s">
        <v>31</v>
      </c>
      <c r="C23" s="20">
        <v>18</v>
      </c>
      <c r="D23" s="7">
        <v>3</v>
      </c>
      <c r="E23" s="21">
        <v>9</v>
      </c>
      <c r="F23" s="21">
        <v>9</v>
      </c>
      <c r="G23" s="21">
        <v>0</v>
      </c>
      <c r="H23" s="21">
        <v>0</v>
      </c>
      <c r="I23" s="21">
        <v>0</v>
      </c>
      <c r="J23" s="3">
        <v>9</v>
      </c>
      <c r="K23" s="3">
        <v>9</v>
      </c>
      <c r="L23" s="3"/>
      <c r="M23" s="3"/>
      <c r="N23" s="3"/>
      <c r="O23" s="7" t="s">
        <v>20</v>
      </c>
      <c r="P23" s="3"/>
      <c r="Q23" s="22"/>
      <c r="R23" s="22"/>
      <c r="S23" s="3"/>
      <c r="T23" s="3"/>
      <c r="U23" s="7"/>
      <c r="V23" s="3"/>
      <c r="W23" s="3"/>
      <c r="X23" s="3"/>
      <c r="Y23" s="3"/>
      <c r="Z23" s="3"/>
      <c r="AA23" s="7"/>
      <c r="AB23" s="3"/>
      <c r="AC23" s="3"/>
      <c r="AD23" s="3"/>
      <c r="AE23" s="3"/>
      <c r="AF23" s="3"/>
      <c r="AG23" s="14"/>
      <c r="AI23" t="s">
        <v>84</v>
      </c>
      <c r="AJ23" t="s">
        <v>85</v>
      </c>
      <c r="AK23" t="s">
        <v>112</v>
      </c>
    </row>
    <row r="24" spans="1:37" x14ac:dyDescent="0.2">
      <c r="A24" s="6"/>
      <c r="B24" s="5" t="s">
        <v>32</v>
      </c>
      <c r="C24" s="20">
        <v>27</v>
      </c>
      <c r="D24" s="7">
        <v>4</v>
      </c>
      <c r="E24" s="21">
        <v>9</v>
      </c>
      <c r="F24" s="21">
        <v>0</v>
      </c>
      <c r="G24" s="21">
        <v>0</v>
      </c>
      <c r="H24" s="21">
        <v>18</v>
      </c>
      <c r="I24" s="21">
        <v>0</v>
      </c>
      <c r="J24" s="3"/>
      <c r="K24" s="3"/>
      <c r="L24" s="3"/>
      <c r="M24" s="3"/>
      <c r="N24" s="3"/>
      <c r="O24" s="7"/>
      <c r="P24" s="3">
        <v>9</v>
      </c>
      <c r="Q24" s="22"/>
      <c r="R24" s="22"/>
      <c r="S24" s="3">
        <v>18</v>
      </c>
      <c r="T24" s="3"/>
      <c r="U24" s="7">
        <v>4</v>
      </c>
      <c r="V24" s="3"/>
      <c r="W24" s="3"/>
      <c r="X24" s="3"/>
      <c r="Y24" s="3"/>
      <c r="Z24" s="3"/>
      <c r="AA24" s="7"/>
      <c r="AB24" s="3"/>
      <c r="AC24" s="3"/>
      <c r="AD24" s="3"/>
      <c r="AE24" s="3"/>
      <c r="AF24" s="3"/>
      <c r="AG24" s="14"/>
      <c r="AI24" t="s">
        <v>86</v>
      </c>
      <c r="AJ24" t="s">
        <v>87</v>
      </c>
      <c r="AK24" t="s">
        <v>112</v>
      </c>
    </row>
    <row r="25" spans="1:37" x14ac:dyDescent="0.2">
      <c r="A25" s="6"/>
      <c r="B25" s="5" t="s">
        <v>33</v>
      </c>
      <c r="C25" s="20">
        <v>27</v>
      </c>
      <c r="D25" s="7">
        <v>3</v>
      </c>
      <c r="E25" s="21">
        <v>9</v>
      </c>
      <c r="F25" s="21">
        <v>18</v>
      </c>
      <c r="G25" s="21">
        <v>0</v>
      </c>
      <c r="H25" s="21">
        <v>0</v>
      </c>
      <c r="I25" s="21">
        <v>0</v>
      </c>
      <c r="J25" s="3"/>
      <c r="K25" s="3"/>
      <c r="L25" s="3"/>
      <c r="M25" s="3"/>
      <c r="N25" s="3"/>
      <c r="O25" s="7"/>
      <c r="P25" s="3">
        <v>9</v>
      </c>
      <c r="Q25" s="22">
        <v>18</v>
      </c>
      <c r="R25" s="22"/>
      <c r="S25" s="3"/>
      <c r="T25" s="3"/>
      <c r="U25" s="7" t="s">
        <v>20</v>
      </c>
      <c r="V25" s="3"/>
      <c r="W25" s="3"/>
      <c r="X25" s="3"/>
      <c r="Y25" s="3"/>
      <c r="Z25" s="3"/>
      <c r="AA25" s="7"/>
      <c r="AB25" s="3"/>
      <c r="AC25" s="3"/>
      <c r="AD25" s="3"/>
      <c r="AE25" s="3"/>
      <c r="AF25" s="3"/>
      <c r="AG25" s="14"/>
      <c r="AI25" t="s">
        <v>88</v>
      </c>
      <c r="AJ25" t="s">
        <v>89</v>
      </c>
      <c r="AK25" t="s">
        <v>112</v>
      </c>
    </row>
    <row r="26" spans="1:37" x14ac:dyDescent="0.2">
      <c r="A26" s="6"/>
      <c r="B26" s="5" t="s">
        <v>34</v>
      </c>
      <c r="C26" s="20">
        <v>15</v>
      </c>
      <c r="D26" s="7">
        <v>2</v>
      </c>
      <c r="E26" s="21">
        <v>0</v>
      </c>
      <c r="F26" s="21">
        <v>0</v>
      </c>
      <c r="G26" s="21">
        <v>0</v>
      </c>
      <c r="H26" s="21">
        <v>15</v>
      </c>
      <c r="I26" s="21">
        <v>0</v>
      </c>
      <c r="J26" s="3"/>
      <c r="K26" s="3"/>
      <c r="L26" s="3"/>
      <c r="M26" s="3"/>
      <c r="N26" s="3"/>
      <c r="O26" s="7"/>
      <c r="P26" s="3"/>
      <c r="Q26" s="22"/>
      <c r="R26" s="22"/>
      <c r="S26" s="3"/>
      <c r="T26" s="3"/>
      <c r="U26" s="7"/>
      <c r="V26" s="3"/>
      <c r="W26" s="3"/>
      <c r="X26" s="3"/>
      <c r="Y26" s="3">
        <v>15</v>
      </c>
      <c r="Z26" s="3"/>
      <c r="AA26" s="7">
        <v>2</v>
      </c>
      <c r="AB26" s="3"/>
      <c r="AC26" s="3"/>
      <c r="AD26" s="3"/>
      <c r="AE26" s="3"/>
      <c r="AF26" s="3"/>
      <c r="AG26" s="14"/>
      <c r="AI26" s="37" t="s">
        <v>47</v>
      </c>
      <c r="AJ26" s="31"/>
    </row>
    <row r="27" spans="1:37" x14ac:dyDescent="0.2">
      <c r="A27" s="6"/>
      <c r="B27" s="5" t="s">
        <v>35</v>
      </c>
      <c r="C27" s="20">
        <v>18</v>
      </c>
      <c r="D27" s="7">
        <v>2</v>
      </c>
      <c r="E27" s="21">
        <v>9</v>
      </c>
      <c r="F27" s="21">
        <v>9</v>
      </c>
      <c r="G27" s="21">
        <v>0</v>
      </c>
      <c r="H27" s="21">
        <v>0</v>
      </c>
      <c r="I27" s="21">
        <v>0</v>
      </c>
      <c r="J27" s="3"/>
      <c r="K27" s="3"/>
      <c r="L27" s="3"/>
      <c r="M27" s="3"/>
      <c r="N27" s="3"/>
      <c r="O27" s="7"/>
      <c r="P27" s="3">
        <v>9</v>
      </c>
      <c r="Q27" s="22">
        <v>9</v>
      </c>
      <c r="R27" s="22"/>
      <c r="S27" s="3"/>
      <c r="T27" s="3"/>
      <c r="U27" s="7" t="s">
        <v>22</v>
      </c>
      <c r="V27" s="3"/>
      <c r="W27" s="3"/>
      <c r="X27" s="3"/>
      <c r="Y27" s="3"/>
      <c r="Z27" s="3"/>
      <c r="AA27" s="7"/>
      <c r="AB27" s="3"/>
      <c r="AC27" s="3"/>
      <c r="AD27" s="3"/>
      <c r="AE27" s="3"/>
      <c r="AF27" s="3"/>
      <c r="AG27" s="14"/>
      <c r="AI27" t="s">
        <v>90</v>
      </c>
      <c r="AJ27" t="s">
        <v>91</v>
      </c>
      <c r="AK27" t="s">
        <v>112</v>
      </c>
    </row>
    <row r="28" spans="1:37" x14ac:dyDescent="0.2">
      <c r="A28" s="6"/>
      <c r="B28" s="5" t="s">
        <v>36</v>
      </c>
      <c r="C28" s="20">
        <v>21</v>
      </c>
      <c r="D28" s="7">
        <v>2</v>
      </c>
      <c r="E28" s="21">
        <v>9</v>
      </c>
      <c r="F28" s="21">
        <v>12</v>
      </c>
      <c r="G28" s="21">
        <v>0</v>
      </c>
      <c r="H28" s="21">
        <v>0</v>
      </c>
      <c r="I28" s="21">
        <v>0</v>
      </c>
      <c r="J28" s="3"/>
      <c r="K28" s="3"/>
      <c r="L28" s="3"/>
      <c r="M28" s="3"/>
      <c r="N28" s="3"/>
      <c r="O28" s="7"/>
      <c r="P28" s="3">
        <v>9</v>
      </c>
      <c r="Q28" s="22">
        <v>12</v>
      </c>
      <c r="R28" s="22"/>
      <c r="S28" s="3"/>
      <c r="T28" s="3"/>
      <c r="U28" s="7">
        <v>2</v>
      </c>
      <c r="V28" s="3"/>
      <c r="W28" s="3"/>
      <c r="X28" s="3"/>
      <c r="Y28" s="3"/>
      <c r="Z28" s="3"/>
      <c r="AA28" s="7"/>
      <c r="AB28" s="3"/>
      <c r="AC28" s="3"/>
      <c r="AD28" s="3"/>
      <c r="AE28" s="3"/>
      <c r="AF28" s="3"/>
      <c r="AG28" s="14"/>
      <c r="AI28" t="s">
        <v>92</v>
      </c>
      <c r="AJ28" t="s">
        <v>93</v>
      </c>
      <c r="AK28" t="s">
        <v>112</v>
      </c>
    </row>
    <row r="29" spans="1:37" x14ac:dyDescent="0.2">
      <c r="A29" s="6"/>
      <c r="B29" s="5" t="s">
        <v>37</v>
      </c>
      <c r="C29" s="20">
        <v>12</v>
      </c>
      <c r="D29" s="7">
        <v>2</v>
      </c>
      <c r="E29" s="21">
        <v>12</v>
      </c>
      <c r="F29" s="21">
        <v>0</v>
      </c>
      <c r="G29" s="21">
        <v>0</v>
      </c>
      <c r="H29" s="21">
        <v>0</v>
      </c>
      <c r="I29" s="21">
        <v>0</v>
      </c>
      <c r="J29" s="3">
        <v>12</v>
      </c>
      <c r="K29" s="3"/>
      <c r="L29" s="3"/>
      <c r="M29" s="3"/>
      <c r="N29" s="3"/>
      <c r="O29" s="7" t="s">
        <v>22</v>
      </c>
      <c r="P29" s="3"/>
      <c r="Q29" s="22"/>
      <c r="R29" s="22"/>
      <c r="S29" s="3"/>
      <c r="T29" s="3"/>
      <c r="U29" s="7"/>
      <c r="V29" s="3"/>
      <c r="W29" s="3"/>
      <c r="X29" s="3"/>
      <c r="Y29" s="3"/>
      <c r="Z29" s="3"/>
      <c r="AA29" s="7"/>
      <c r="AB29" s="3"/>
      <c r="AC29" s="3"/>
      <c r="AD29" s="3"/>
      <c r="AE29" s="3"/>
      <c r="AF29" s="3"/>
      <c r="AG29" s="14"/>
      <c r="AI29" t="s">
        <v>94</v>
      </c>
      <c r="AJ29" t="s">
        <v>95</v>
      </c>
      <c r="AK29" t="s">
        <v>112</v>
      </c>
    </row>
    <row r="30" spans="1:37" x14ac:dyDescent="0.2">
      <c r="A30" s="6"/>
      <c r="B30" s="5" t="s">
        <v>38</v>
      </c>
      <c r="C30" s="20">
        <v>27</v>
      </c>
      <c r="D30" s="7">
        <v>2</v>
      </c>
      <c r="E30" s="21">
        <v>9</v>
      </c>
      <c r="F30" s="21">
        <v>18</v>
      </c>
      <c r="G30" s="21">
        <v>0</v>
      </c>
      <c r="H30" s="21">
        <v>0</v>
      </c>
      <c r="I30" s="21">
        <v>0</v>
      </c>
      <c r="J30" s="3"/>
      <c r="K30" s="3"/>
      <c r="L30" s="3"/>
      <c r="M30" s="3"/>
      <c r="N30" s="3"/>
      <c r="O30" s="7"/>
      <c r="P30" s="3"/>
      <c r="Q30" s="3"/>
      <c r="R30" s="3"/>
      <c r="S30" s="3"/>
      <c r="T30" s="3"/>
      <c r="U30" s="7"/>
      <c r="V30" s="3">
        <v>9</v>
      </c>
      <c r="W30" s="3">
        <v>18</v>
      </c>
      <c r="X30" s="3"/>
      <c r="Y30" s="3"/>
      <c r="Z30" s="3"/>
      <c r="AA30" s="7" t="s">
        <v>22</v>
      </c>
      <c r="AB30" s="3"/>
      <c r="AC30" s="3"/>
      <c r="AD30" s="3"/>
      <c r="AE30" s="3"/>
      <c r="AF30" s="3"/>
      <c r="AG30" s="14"/>
      <c r="AI30" s="26" t="s">
        <v>109</v>
      </c>
      <c r="AJ30" s="31"/>
    </row>
    <row r="31" spans="1:37" x14ac:dyDescent="0.2">
      <c r="A31" s="6"/>
      <c r="B31" s="5" t="s">
        <v>39</v>
      </c>
      <c r="C31" s="20">
        <v>9</v>
      </c>
      <c r="D31" s="7">
        <v>1</v>
      </c>
      <c r="E31" s="21">
        <v>0</v>
      </c>
      <c r="F31" s="21">
        <v>0</v>
      </c>
      <c r="G31" s="21">
        <v>0</v>
      </c>
      <c r="H31" s="21">
        <v>0</v>
      </c>
      <c r="I31" s="21">
        <v>9</v>
      </c>
      <c r="J31" s="3"/>
      <c r="K31" s="3"/>
      <c r="L31" s="3"/>
      <c r="M31" s="3"/>
      <c r="N31" s="3"/>
      <c r="O31" s="7"/>
      <c r="P31" s="3"/>
      <c r="Q31" s="3"/>
      <c r="R31" s="3"/>
      <c r="S31" s="3"/>
      <c r="T31" s="3">
        <v>9</v>
      </c>
      <c r="U31" s="7">
        <v>1</v>
      </c>
      <c r="V31" s="3"/>
      <c r="W31" s="3"/>
      <c r="X31" s="3"/>
      <c r="Y31" s="3"/>
      <c r="Z31" s="3"/>
      <c r="AA31" s="7"/>
      <c r="AB31" s="3"/>
      <c r="AC31" s="3"/>
      <c r="AD31" s="3"/>
      <c r="AE31" s="3"/>
      <c r="AF31" s="3"/>
      <c r="AG31" s="14"/>
      <c r="AI31" t="s">
        <v>96</v>
      </c>
      <c r="AJ31" t="s">
        <v>114</v>
      </c>
      <c r="AK31" t="s">
        <v>112</v>
      </c>
    </row>
    <row r="32" spans="1:37" x14ac:dyDescent="0.2">
      <c r="A32" s="6"/>
      <c r="B32" s="5" t="s">
        <v>40</v>
      </c>
      <c r="C32" s="20">
        <v>60</v>
      </c>
      <c r="D32" s="7">
        <v>20</v>
      </c>
      <c r="E32" s="21">
        <v>0</v>
      </c>
      <c r="F32" s="21">
        <v>0</v>
      </c>
      <c r="G32" s="21">
        <v>0</v>
      </c>
      <c r="H32" s="21">
        <v>0</v>
      </c>
      <c r="I32" s="21">
        <v>60</v>
      </c>
      <c r="J32" s="3"/>
      <c r="K32" s="3"/>
      <c r="L32" s="3"/>
      <c r="M32" s="3"/>
      <c r="N32" s="3"/>
      <c r="O32" s="7"/>
      <c r="P32" s="3"/>
      <c r="Q32" s="3"/>
      <c r="R32" s="3"/>
      <c r="S32" s="3"/>
      <c r="T32" s="3"/>
      <c r="U32" s="7"/>
      <c r="V32" s="3"/>
      <c r="W32" s="3"/>
      <c r="X32" s="3"/>
      <c r="Y32" s="3"/>
      <c r="Z32" s="3">
        <v>30</v>
      </c>
      <c r="AA32" s="7">
        <v>6</v>
      </c>
      <c r="AB32" s="3"/>
      <c r="AC32" s="3"/>
      <c r="AD32" s="3"/>
      <c r="AE32" s="3"/>
      <c r="AF32" s="3">
        <v>30</v>
      </c>
      <c r="AG32" s="14">
        <v>14</v>
      </c>
      <c r="AI32" t="s">
        <v>97</v>
      </c>
      <c r="AJ32" t="s">
        <v>110</v>
      </c>
      <c r="AK32" t="s">
        <v>112</v>
      </c>
    </row>
    <row r="33" spans="1:37" x14ac:dyDescent="0.2">
      <c r="A33" s="15" t="s">
        <v>10</v>
      </c>
      <c r="B33" s="2" t="s">
        <v>117</v>
      </c>
      <c r="C33" s="16">
        <f>SUM(C34:C40)</f>
        <v>600</v>
      </c>
      <c r="D33" s="16">
        <f t="shared" ref="D33:I33" si="2">SUM(D34:D40)</f>
        <v>46</v>
      </c>
      <c r="E33" s="16">
        <f t="shared" si="2"/>
        <v>108</v>
      </c>
      <c r="F33" s="16">
        <f t="shared" si="2"/>
        <v>54</v>
      </c>
      <c r="G33" s="16">
        <f t="shared" si="2"/>
        <v>0</v>
      </c>
      <c r="H33" s="16">
        <f t="shared" si="2"/>
        <v>54</v>
      </c>
      <c r="I33" s="16">
        <f t="shared" si="2"/>
        <v>0</v>
      </c>
      <c r="J33" s="16"/>
      <c r="K33" s="16"/>
      <c r="L33" s="16"/>
      <c r="M33" s="16"/>
      <c r="N33" s="16"/>
      <c r="O33" s="16">
        <v>5</v>
      </c>
      <c r="P33" s="16"/>
      <c r="Q33" s="16"/>
      <c r="R33" s="16"/>
      <c r="S33" s="16"/>
      <c r="T33" s="16"/>
      <c r="U33" s="16">
        <v>5</v>
      </c>
      <c r="V33" s="16">
        <v>54</v>
      </c>
      <c r="W33" s="16">
        <v>18</v>
      </c>
      <c r="X33" s="16"/>
      <c r="Y33" s="16">
        <v>36</v>
      </c>
      <c r="Z33" s="16"/>
      <c r="AA33" s="16">
        <v>20</v>
      </c>
      <c r="AB33" s="16">
        <v>54</v>
      </c>
      <c r="AC33" s="16">
        <v>36</v>
      </c>
      <c r="AD33" s="16"/>
      <c r="AE33" s="16">
        <v>18</v>
      </c>
      <c r="AF33" s="16"/>
      <c r="AG33" s="17">
        <v>16</v>
      </c>
      <c r="AI33" t="s">
        <v>98</v>
      </c>
      <c r="AJ33" t="s">
        <v>99</v>
      </c>
      <c r="AK33" t="s">
        <v>112</v>
      </c>
    </row>
    <row r="34" spans="1:37" x14ac:dyDescent="0.2">
      <c r="A34" s="6"/>
      <c r="B34" s="5" t="s">
        <v>41</v>
      </c>
      <c r="C34" s="20">
        <v>36</v>
      </c>
      <c r="D34" s="7">
        <v>6</v>
      </c>
      <c r="E34" s="21">
        <v>18</v>
      </c>
      <c r="F34" s="21">
        <v>18</v>
      </c>
      <c r="G34" s="21">
        <v>0</v>
      </c>
      <c r="H34" s="21">
        <v>0</v>
      </c>
      <c r="I34" s="21">
        <v>0</v>
      </c>
      <c r="J34" s="3"/>
      <c r="K34" s="3"/>
      <c r="L34" s="3"/>
      <c r="M34" s="3"/>
      <c r="N34" s="3"/>
      <c r="O34" s="7"/>
      <c r="P34" s="3"/>
      <c r="Q34" s="3"/>
      <c r="R34" s="3"/>
      <c r="S34" s="3"/>
      <c r="T34" s="3"/>
      <c r="U34" s="7"/>
      <c r="V34" s="3"/>
      <c r="W34" s="3"/>
      <c r="X34" s="3"/>
      <c r="Y34" s="3"/>
      <c r="Z34" s="3"/>
      <c r="AA34" s="7"/>
      <c r="AB34" s="3">
        <v>18</v>
      </c>
      <c r="AC34" s="3">
        <v>18</v>
      </c>
      <c r="AD34" s="3"/>
      <c r="AE34" s="3"/>
      <c r="AF34" s="3"/>
      <c r="AG34" s="14" t="s">
        <v>42</v>
      </c>
    </row>
    <row r="35" spans="1:37" x14ac:dyDescent="0.2">
      <c r="A35" s="6"/>
      <c r="B35" s="5" t="s">
        <v>43</v>
      </c>
      <c r="C35" s="20">
        <v>36</v>
      </c>
      <c r="D35" s="7">
        <v>6</v>
      </c>
      <c r="E35" s="21">
        <v>18</v>
      </c>
      <c r="F35" s="21">
        <v>0</v>
      </c>
      <c r="G35" s="21">
        <v>0</v>
      </c>
      <c r="H35" s="21">
        <v>18</v>
      </c>
      <c r="I35" s="21">
        <v>0</v>
      </c>
      <c r="J35" s="3"/>
      <c r="K35" s="3"/>
      <c r="L35" s="3"/>
      <c r="M35" s="3"/>
      <c r="N35" s="3"/>
      <c r="O35" s="7"/>
      <c r="P35" s="3"/>
      <c r="Q35" s="3"/>
      <c r="R35" s="3"/>
      <c r="S35" s="3"/>
      <c r="T35" s="3"/>
      <c r="U35" s="7"/>
      <c r="V35" s="3">
        <v>18</v>
      </c>
      <c r="W35" s="3"/>
      <c r="X35" s="3"/>
      <c r="Y35" s="3">
        <v>18</v>
      </c>
      <c r="Z35" s="3"/>
      <c r="AA35" s="7" t="s">
        <v>42</v>
      </c>
      <c r="AB35" s="3"/>
      <c r="AC35" s="3"/>
      <c r="AD35" s="3"/>
      <c r="AE35" s="3"/>
      <c r="AF35" s="3"/>
      <c r="AG35" s="14"/>
    </row>
    <row r="36" spans="1:37" x14ac:dyDescent="0.2">
      <c r="A36" s="6"/>
      <c r="B36" s="5" t="s">
        <v>44</v>
      </c>
      <c r="C36" s="20">
        <v>36</v>
      </c>
      <c r="D36" s="7">
        <v>6</v>
      </c>
      <c r="E36" s="21">
        <v>18</v>
      </c>
      <c r="F36" s="21">
        <v>0</v>
      </c>
      <c r="G36" s="21">
        <v>0</v>
      </c>
      <c r="H36" s="21">
        <v>18</v>
      </c>
      <c r="I36" s="21">
        <v>0</v>
      </c>
      <c r="J36" s="3"/>
      <c r="K36" s="3"/>
      <c r="L36" s="3"/>
      <c r="M36" s="3"/>
      <c r="N36" s="3"/>
      <c r="O36" s="7"/>
      <c r="P36" s="3"/>
      <c r="Q36" s="3"/>
      <c r="R36" s="3"/>
      <c r="S36" s="3"/>
      <c r="T36" s="3"/>
      <c r="U36" s="7"/>
      <c r="V36" s="3"/>
      <c r="W36" s="3"/>
      <c r="X36" s="3"/>
      <c r="Y36" s="3"/>
      <c r="Z36" s="3"/>
      <c r="AA36" s="7"/>
      <c r="AB36" s="3">
        <v>18</v>
      </c>
      <c r="AC36" s="3"/>
      <c r="AD36" s="3"/>
      <c r="AE36" s="3">
        <v>18</v>
      </c>
      <c r="AF36" s="3"/>
      <c r="AG36" s="14">
        <v>6</v>
      </c>
    </row>
    <row r="37" spans="1:37" x14ac:dyDescent="0.2">
      <c r="A37" s="6"/>
      <c r="B37" s="5" t="s">
        <v>45</v>
      </c>
      <c r="C37" s="20">
        <v>36</v>
      </c>
      <c r="D37" s="7">
        <v>4</v>
      </c>
      <c r="E37" s="21">
        <v>18</v>
      </c>
      <c r="F37" s="21">
        <v>0</v>
      </c>
      <c r="G37" s="21">
        <v>0</v>
      </c>
      <c r="H37" s="21">
        <v>18</v>
      </c>
      <c r="I37" s="21">
        <v>0</v>
      </c>
      <c r="J37" s="3"/>
      <c r="K37" s="3"/>
      <c r="L37" s="3"/>
      <c r="M37" s="3"/>
      <c r="N37" s="3"/>
      <c r="O37" s="7"/>
      <c r="P37" s="3"/>
      <c r="Q37" s="3"/>
      <c r="R37" s="3"/>
      <c r="S37" s="3"/>
      <c r="T37" s="3"/>
      <c r="U37" s="7"/>
      <c r="V37" s="3">
        <v>18</v>
      </c>
      <c r="W37" s="3"/>
      <c r="X37" s="3"/>
      <c r="Y37" s="3">
        <v>18</v>
      </c>
      <c r="Z37" s="3"/>
      <c r="AA37" s="7" t="s">
        <v>46</v>
      </c>
      <c r="AB37" s="3"/>
      <c r="AC37" s="3"/>
      <c r="AD37" s="3"/>
      <c r="AE37" s="3"/>
      <c r="AF37" s="3"/>
      <c r="AG37" s="14"/>
    </row>
    <row r="38" spans="1:37" x14ac:dyDescent="0.2">
      <c r="A38" s="6"/>
      <c r="B38" s="5" t="s">
        <v>47</v>
      </c>
      <c r="C38" s="20">
        <v>36</v>
      </c>
      <c r="D38" s="7">
        <v>4</v>
      </c>
      <c r="E38" s="21">
        <v>18</v>
      </c>
      <c r="F38" s="21">
        <v>18</v>
      </c>
      <c r="G38" s="21">
        <v>0</v>
      </c>
      <c r="H38" s="21">
        <v>0</v>
      </c>
      <c r="I38" s="21">
        <v>0</v>
      </c>
      <c r="J38" s="3"/>
      <c r="K38" s="3"/>
      <c r="L38" s="3"/>
      <c r="M38" s="3"/>
      <c r="N38" s="3"/>
      <c r="O38" s="7"/>
      <c r="P38" s="3"/>
      <c r="Q38" s="3"/>
      <c r="R38" s="3"/>
      <c r="S38" s="3"/>
      <c r="T38" s="3"/>
      <c r="U38" s="7"/>
      <c r="V38" s="3"/>
      <c r="W38" s="3"/>
      <c r="X38" s="3"/>
      <c r="Y38" s="3"/>
      <c r="Z38" s="3"/>
      <c r="AA38" s="7"/>
      <c r="AB38" s="3">
        <v>18</v>
      </c>
      <c r="AC38" s="3">
        <v>18</v>
      </c>
      <c r="AD38" s="3"/>
      <c r="AE38" s="3"/>
      <c r="AF38" s="3"/>
      <c r="AG38" s="14" t="s">
        <v>46</v>
      </c>
    </row>
    <row r="39" spans="1:37" x14ac:dyDescent="0.2">
      <c r="A39" s="6"/>
      <c r="B39" s="5" t="s">
        <v>108</v>
      </c>
      <c r="C39" s="20">
        <v>36</v>
      </c>
      <c r="D39" s="7">
        <v>4</v>
      </c>
      <c r="E39" s="21">
        <v>18</v>
      </c>
      <c r="F39" s="21">
        <v>18</v>
      </c>
      <c r="G39" s="21">
        <v>0</v>
      </c>
      <c r="H39" s="21">
        <v>0</v>
      </c>
      <c r="I39" s="21">
        <v>0</v>
      </c>
      <c r="J39" s="3"/>
      <c r="K39" s="3"/>
      <c r="L39" s="3"/>
      <c r="M39" s="3"/>
      <c r="N39" s="3"/>
      <c r="O39" s="7"/>
      <c r="P39" s="3"/>
      <c r="Q39" s="3"/>
      <c r="R39" s="3"/>
      <c r="S39" s="3"/>
      <c r="T39" s="3"/>
      <c r="U39" s="7"/>
      <c r="V39" s="3">
        <v>18</v>
      </c>
      <c r="W39" s="3">
        <v>18</v>
      </c>
      <c r="X39" s="3"/>
      <c r="Y39" s="3"/>
      <c r="Z39" s="3"/>
      <c r="AA39" s="7">
        <v>4</v>
      </c>
      <c r="AB39" s="3"/>
      <c r="AC39" s="3"/>
      <c r="AD39" s="3"/>
      <c r="AE39" s="3"/>
      <c r="AF39" s="3"/>
      <c r="AG39" s="14"/>
    </row>
    <row r="40" spans="1:37" x14ac:dyDescent="0.2">
      <c r="A40" s="6"/>
      <c r="B40" s="5" t="s">
        <v>48</v>
      </c>
      <c r="C40" s="20">
        <v>384</v>
      </c>
      <c r="D40" s="7">
        <v>16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3"/>
      <c r="K40" s="3"/>
      <c r="L40" s="3"/>
      <c r="M40" s="3"/>
      <c r="N40" s="3"/>
      <c r="O40" s="7">
        <v>5</v>
      </c>
      <c r="P40" s="3"/>
      <c r="Q40" s="3"/>
      <c r="R40" s="3"/>
      <c r="S40" s="3"/>
      <c r="T40" s="3"/>
      <c r="U40" s="7">
        <v>5</v>
      </c>
      <c r="V40" s="3"/>
      <c r="W40" s="3"/>
      <c r="X40" s="3"/>
      <c r="Y40" s="3"/>
      <c r="Z40" s="3"/>
      <c r="AA40" s="7">
        <v>6</v>
      </c>
      <c r="AB40" s="3"/>
      <c r="AC40" s="3"/>
      <c r="AD40" s="3"/>
      <c r="AE40" s="3"/>
      <c r="AF40" s="3"/>
      <c r="AG40" s="14"/>
    </row>
    <row r="41" spans="1:37" x14ac:dyDescent="0.2">
      <c r="A41" s="15" t="s">
        <v>49</v>
      </c>
      <c r="B41" s="2" t="s">
        <v>103</v>
      </c>
      <c r="C41" s="16">
        <f>SUM(C42)</f>
        <v>0</v>
      </c>
      <c r="D41" s="16">
        <f t="shared" ref="D41:I41" si="3">SUM(D42)</f>
        <v>0</v>
      </c>
      <c r="E41" s="16">
        <f t="shared" si="3"/>
        <v>0</v>
      </c>
      <c r="F41" s="16">
        <f t="shared" si="3"/>
        <v>0</v>
      </c>
      <c r="G41" s="16">
        <f t="shared" si="3"/>
        <v>0</v>
      </c>
      <c r="H41" s="16">
        <f t="shared" si="3"/>
        <v>0</v>
      </c>
      <c r="I41" s="16">
        <f t="shared" si="3"/>
        <v>0</v>
      </c>
      <c r="J41" s="16"/>
      <c r="K41" s="16"/>
      <c r="L41" s="16"/>
      <c r="M41" s="16"/>
      <c r="N41" s="16"/>
      <c r="O41" s="16">
        <v>0</v>
      </c>
      <c r="P41" s="16"/>
      <c r="Q41" s="16"/>
      <c r="R41" s="16"/>
      <c r="S41" s="16"/>
      <c r="T41" s="16"/>
      <c r="U41" s="16">
        <v>0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7"/>
    </row>
    <row r="42" spans="1:37" ht="10.8" thickBot="1" x14ac:dyDescent="0.25">
      <c r="A42" s="6"/>
      <c r="B42" s="5" t="s">
        <v>50</v>
      </c>
      <c r="C42" s="20">
        <v>0</v>
      </c>
      <c r="D42" s="7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3"/>
      <c r="K42" s="3"/>
      <c r="L42" s="3"/>
      <c r="M42" s="3"/>
      <c r="N42" s="3"/>
      <c r="O42" s="7">
        <v>0</v>
      </c>
      <c r="P42" s="3"/>
      <c r="Q42" s="3"/>
      <c r="R42" s="3"/>
      <c r="S42" s="3"/>
      <c r="T42" s="3"/>
      <c r="U42" s="7">
        <v>0</v>
      </c>
      <c r="V42" s="3"/>
      <c r="W42" s="3"/>
      <c r="X42" s="3"/>
      <c r="Y42" s="3"/>
      <c r="Z42" s="3"/>
      <c r="AA42" s="7"/>
      <c r="AB42" s="3"/>
      <c r="AC42" s="3"/>
      <c r="AD42" s="3"/>
      <c r="AE42" s="3"/>
      <c r="AF42" s="3"/>
      <c r="AG42" s="14"/>
    </row>
    <row r="43" spans="1:37" ht="10.8" thickBot="1" x14ac:dyDescent="0.25">
      <c r="A43" s="33" t="s">
        <v>51</v>
      </c>
      <c r="B43" s="35"/>
      <c r="C43" s="36">
        <f t="shared" ref="C43:K43" si="4">C7+C17+C33+C41</f>
        <v>1128</v>
      </c>
      <c r="D43" s="36">
        <f t="shared" si="4"/>
        <v>120</v>
      </c>
      <c r="E43" s="23">
        <f t="shared" si="4"/>
        <v>309</v>
      </c>
      <c r="F43" s="23">
        <f t="shared" si="4"/>
        <v>270</v>
      </c>
      <c r="G43" s="23">
        <f t="shared" si="4"/>
        <v>0</v>
      </c>
      <c r="H43" s="23">
        <f t="shared" si="4"/>
        <v>96</v>
      </c>
      <c r="I43" s="23">
        <f t="shared" si="4"/>
        <v>69</v>
      </c>
      <c r="J43" s="23">
        <f>J7+J17+J33+J41</f>
        <v>120</v>
      </c>
      <c r="K43" s="23">
        <f t="shared" si="4"/>
        <v>90</v>
      </c>
      <c r="L43" s="23"/>
      <c r="M43" s="23">
        <f>M7+M17+M33+M41</f>
        <v>9</v>
      </c>
      <c r="N43" s="23"/>
      <c r="O43" s="23">
        <f>O7+O17+O33+O41</f>
        <v>30</v>
      </c>
      <c r="P43" s="23">
        <f>P7+P17+P33+P41</f>
        <v>72</v>
      </c>
      <c r="Q43" s="23">
        <f>Q7+Q17+Q33+Q41</f>
        <v>108</v>
      </c>
      <c r="R43" s="23"/>
      <c r="S43" s="23">
        <f t="shared" ref="S43:T43" si="5">S7+S17+S33+S41</f>
        <v>18</v>
      </c>
      <c r="T43" s="23">
        <f t="shared" si="5"/>
        <v>9</v>
      </c>
      <c r="U43" s="23">
        <f>U7+U17+U33+U41</f>
        <v>30</v>
      </c>
      <c r="V43" s="23">
        <f t="shared" ref="V43:AG43" si="6">V7+V17+V33+V41</f>
        <v>63</v>
      </c>
      <c r="W43" s="23">
        <f t="shared" si="6"/>
        <v>36</v>
      </c>
      <c r="X43" s="23"/>
      <c r="Y43" s="23">
        <f t="shared" si="6"/>
        <v>51</v>
      </c>
      <c r="Z43" s="23">
        <f t="shared" si="6"/>
        <v>30</v>
      </c>
      <c r="AA43" s="23">
        <f t="shared" si="6"/>
        <v>30</v>
      </c>
      <c r="AB43" s="23">
        <f t="shared" si="6"/>
        <v>54</v>
      </c>
      <c r="AC43" s="23">
        <f t="shared" si="6"/>
        <v>36</v>
      </c>
      <c r="AD43" s="23"/>
      <c r="AE43" s="23">
        <f t="shared" si="6"/>
        <v>18</v>
      </c>
      <c r="AF43" s="23">
        <f t="shared" si="6"/>
        <v>30</v>
      </c>
      <c r="AG43" s="23">
        <f t="shared" si="6"/>
        <v>30</v>
      </c>
    </row>
    <row r="44" spans="1:37" ht="10.8" thickBot="1" x14ac:dyDescent="0.25">
      <c r="A44" s="28"/>
      <c r="B44" s="29"/>
      <c r="C44" s="28"/>
      <c r="D44" s="28"/>
      <c r="E44" s="33">
        <f>E43+F43+G43+H43+I43</f>
        <v>744</v>
      </c>
      <c r="F44" s="33"/>
      <c r="G44" s="33"/>
      <c r="H44" s="33"/>
      <c r="I44" s="33"/>
      <c r="J44" s="33">
        <f>J43+K43+L43+M43+N43</f>
        <v>219</v>
      </c>
      <c r="K44" s="33"/>
      <c r="L44" s="33"/>
      <c r="M44" s="33"/>
      <c r="N44" s="33"/>
      <c r="O44" s="33"/>
      <c r="P44" s="33">
        <f>P43+Q43+R43+S43+T43</f>
        <v>207</v>
      </c>
      <c r="Q44" s="33"/>
      <c r="R44" s="33"/>
      <c r="S44" s="33"/>
      <c r="T44" s="33"/>
      <c r="U44" s="33"/>
      <c r="V44" s="33">
        <f>V43+W43+X43+Y43+Z43</f>
        <v>180</v>
      </c>
      <c r="W44" s="33"/>
      <c r="X44" s="33"/>
      <c r="Y44" s="33"/>
      <c r="Z44" s="33"/>
      <c r="AA44" s="33"/>
      <c r="AB44" s="33">
        <f>AB43+AC43+AD43+AE43+AF43</f>
        <v>138</v>
      </c>
      <c r="AC44" s="33"/>
      <c r="AD44" s="33"/>
      <c r="AE44" s="33"/>
      <c r="AF44" s="33"/>
      <c r="AG44" s="33"/>
    </row>
    <row r="45" spans="1:37" ht="10.8" thickBot="1" x14ac:dyDescent="0.25">
      <c r="A45" s="34" t="s">
        <v>52</v>
      </c>
      <c r="B45" s="34"/>
      <c r="C45" s="34"/>
      <c r="D45" s="34"/>
      <c r="E45" s="34">
        <v>16</v>
      </c>
      <c r="F45" s="34"/>
      <c r="G45" s="34"/>
      <c r="H45" s="34"/>
      <c r="I45" s="34"/>
      <c r="J45" s="34">
        <v>6</v>
      </c>
      <c r="K45" s="34"/>
      <c r="L45" s="34"/>
      <c r="M45" s="34"/>
      <c r="N45" s="34"/>
      <c r="O45" s="34"/>
      <c r="P45" s="34">
        <v>5</v>
      </c>
      <c r="Q45" s="34"/>
      <c r="R45" s="34"/>
      <c r="S45" s="34"/>
      <c r="T45" s="34"/>
      <c r="U45" s="34"/>
      <c r="V45" s="34">
        <v>3</v>
      </c>
      <c r="W45" s="34"/>
      <c r="X45" s="34"/>
      <c r="Y45" s="34"/>
      <c r="Z45" s="34"/>
      <c r="AA45" s="34"/>
      <c r="AB45" s="34">
        <v>2</v>
      </c>
      <c r="AC45" s="34"/>
      <c r="AD45" s="34"/>
      <c r="AE45" s="34"/>
      <c r="AF45" s="34"/>
      <c r="AG45" s="34"/>
    </row>
    <row r="46" spans="1:37" ht="10.8" thickBot="1" x14ac:dyDescent="0.25">
      <c r="A46" s="30" t="s">
        <v>104</v>
      </c>
      <c r="B46" s="29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7" ht="10.8" thickBot="1" x14ac:dyDescent="0.25">
      <c r="A47" s="32" t="s">
        <v>53</v>
      </c>
      <c r="B47" s="29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7" x14ac:dyDescent="0.2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</sheetData>
  <sheetProtection formatCells="0" formatColumns="0" formatRows="0" insertColumns="0" insertRows="0" insertHyperlinks="0" deleteColumns="0" deleteRows="0" sort="0" autoFilter="0" pivotTables="0"/>
  <mergeCells count="38">
    <mergeCell ref="A1:AG1"/>
    <mergeCell ref="AI1:AJ1"/>
    <mergeCell ref="A2:AG2"/>
    <mergeCell ref="A3:AG3"/>
    <mergeCell ref="A4:A6"/>
    <mergeCell ref="B4:B5"/>
    <mergeCell ref="C4:C6"/>
    <mergeCell ref="D4:D6"/>
    <mergeCell ref="E4:I5"/>
    <mergeCell ref="J4:AG4"/>
    <mergeCell ref="AI30:AJ30"/>
    <mergeCell ref="AI4:AJ4"/>
    <mergeCell ref="J5:O5"/>
    <mergeCell ref="P5:U5"/>
    <mergeCell ref="V5:AA5"/>
    <mergeCell ref="AB5:AG5"/>
    <mergeCell ref="AI7:AJ7"/>
    <mergeCell ref="AI10:AJ10"/>
    <mergeCell ref="AI14:AJ14"/>
    <mergeCell ref="AI18:AJ18"/>
    <mergeCell ref="AI22:AJ22"/>
    <mergeCell ref="AI26:AJ26"/>
    <mergeCell ref="A46:AG46"/>
    <mergeCell ref="A47:AG47"/>
    <mergeCell ref="V44:AA44"/>
    <mergeCell ref="AB44:AG44"/>
    <mergeCell ref="A45:D45"/>
    <mergeCell ref="E45:I45"/>
    <mergeCell ref="J45:O45"/>
    <mergeCell ref="P45:U45"/>
    <mergeCell ref="V45:AA45"/>
    <mergeCell ref="AB45:AG45"/>
    <mergeCell ref="A43:B44"/>
    <mergeCell ref="C43:C44"/>
    <mergeCell ref="D43:D44"/>
    <mergeCell ref="E44:I44"/>
    <mergeCell ref="J44:O44"/>
    <mergeCell ref="P44:U44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4"/>
  <sheetViews>
    <sheetView workbookViewId="0">
      <selection activeCell="B33" sqref="B33"/>
    </sheetView>
  </sheetViews>
  <sheetFormatPr defaultRowHeight="10.199999999999999" x14ac:dyDescent="0.2"/>
  <cols>
    <col min="1" max="1" width="12" customWidth="1"/>
    <col min="2" max="2" width="46.7109375" customWidth="1"/>
  </cols>
  <sheetData>
    <row r="2" spans="1:3" x14ac:dyDescent="0.2">
      <c r="A2" s="37" t="s">
        <v>17</v>
      </c>
      <c r="B2" s="31"/>
      <c r="C2" s="24"/>
    </row>
    <row r="3" spans="1:3" x14ac:dyDescent="0.2">
      <c r="A3" s="24" t="s">
        <v>54</v>
      </c>
      <c r="B3" s="24" t="s">
        <v>55</v>
      </c>
      <c r="C3" s="24" t="s">
        <v>112</v>
      </c>
    </row>
    <row r="4" spans="1:3" x14ac:dyDescent="0.2">
      <c r="A4" s="24" t="s">
        <v>56</v>
      </c>
      <c r="B4" s="24" t="s">
        <v>57</v>
      </c>
      <c r="C4" s="24" t="s">
        <v>112</v>
      </c>
    </row>
    <row r="5" spans="1:3" x14ac:dyDescent="0.2">
      <c r="A5" s="37" t="s">
        <v>21</v>
      </c>
      <c r="B5" s="31"/>
      <c r="C5" s="24"/>
    </row>
    <row r="6" spans="1:3" x14ac:dyDescent="0.2">
      <c r="A6" s="24" t="s">
        <v>58</v>
      </c>
      <c r="B6" s="24" t="s">
        <v>59</v>
      </c>
      <c r="C6" s="24" t="s">
        <v>112</v>
      </c>
    </row>
    <row r="7" spans="1:3" x14ac:dyDescent="0.2">
      <c r="A7" s="24" t="s">
        <v>60</v>
      </c>
      <c r="B7" s="24" t="s">
        <v>61</v>
      </c>
      <c r="C7" s="24" t="s">
        <v>112</v>
      </c>
    </row>
    <row r="8" spans="1:3" x14ac:dyDescent="0.2">
      <c r="A8" s="37" t="s">
        <v>23</v>
      </c>
      <c r="B8" s="31"/>
      <c r="C8" s="24"/>
    </row>
    <row r="9" spans="1:3" x14ac:dyDescent="0.2">
      <c r="A9" s="24" t="s">
        <v>62</v>
      </c>
      <c r="B9" s="24" t="s">
        <v>63</v>
      </c>
      <c r="C9" s="24" t="s">
        <v>111</v>
      </c>
    </row>
    <row r="10" spans="1:3" x14ac:dyDescent="0.2">
      <c r="A10" s="24" t="s">
        <v>64</v>
      </c>
      <c r="B10" s="24" t="s">
        <v>65</v>
      </c>
      <c r="C10" s="24" t="s">
        <v>111</v>
      </c>
    </row>
    <row r="11" spans="1:3" x14ac:dyDescent="0.2">
      <c r="A11" s="37" t="s">
        <v>41</v>
      </c>
      <c r="B11" s="31"/>
      <c r="C11" s="24"/>
    </row>
    <row r="12" spans="1:3" x14ac:dyDescent="0.2">
      <c r="A12" s="24" t="s">
        <v>66</v>
      </c>
      <c r="B12" s="24" t="s">
        <v>67</v>
      </c>
      <c r="C12" s="24" t="s">
        <v>111</v>
      </c>
    </row>
    <row r="13" spans="1:3" x14ac:dyDescent="0.2">
      <c r="A13" s="24" t="s">
        <v>68</v>
      </c>
      <c r="B13" s="24" t="s">
        <v>69</v>
      </c>
      <c r="C13" s="24" t="s">
        <v>111</v>
      </c>
    </row>
    <row r="14" spans="1:3" x14ac:dyDescent="0.2">
      <c r="A14" s="24" t="s">
        <v>70</v>
      </c>
      <c r="B14" s="24" t="s">
        <v>71</v>
      </c>
      <c r="C14" s="24" t="s">
        <v>111</v>
      </c>
    </row>
    <row r="15" spans="1:3" x14ac:dyDescent="0.2">
      <c r="A15" s="37" t="s">
        <v>43</v>
      </c>
      <c r="B15" s="31"/>
      <c r="C15" s="24"/>
    </row>
    <row r="16" spans="1:3" x14ac:dyDescent="0.2">
      <c r="A16" s="24" t="s">
        <v>72</v>
      </c>
      <c r="B16" s="24" t="s">
        <v>73</v>
      </c>
      <c r="C16" s="24" t="s">
        <v>111</v>
      </c>
    </row>
    <row r="17" spans="1:3" x14ac:dyDescent="0.2">
      <c r="A17" s="24" t="s">
        <v>74</v>
      </c>
      <c r="B17" s="24" t="s">
        <v>75</v>
      </c>
      <c r="C17" s="24" t="s">
        <v>111</v>
      </c>
    </row>
    <row r="18" spans="1:3" x14ac:dyDescent="0.2">
      <c r="A18" s="24" t="s">
        <v>76</v>
      </c>
      <c r="B18" s="24" t="s">
        <v>77</v>
      </c>
      <c r="C18" s="24" t="s">
        <v>111</v>
      </c>
    </row>
    <row r="19" spans="1:3" x14ac:dyDescent="0.2">
      <c r="A19" s="37" t="s">
        <v>44</v>
      </c>
      <c r="B19" s="31"/>
      <c r="C19" s="24"/>
    </row>
    <row r="20" spans="1:3" x14ac:dyDescent="0.2">
      <c r="A20" s="24" t="s">
        <v>78</v>
      </c>
      <c r="B20" s="24" t="s">
        <v>79</v>
      </c>
      <c r="C20" s="24" t="s">
        <v>111</v>
      </c>
    </row>
    <row r="21" spans="1:3" x14ac:dyDescent="0.2">
      <c r="A21" s="24" t="s">
        <v>80</v>
      </c>
      <c r="B21" s="24" t="s">
        <v>81</v>
      </c>
      <c r="C21" s="24" t="s">
        <v>111</v>
      </c>
    </row>
    <row r="22" spans="1:3" x14ac:dyDescent="0.2">
      <c r="A22" s="24" t="s">
        <v>82</v>
      </c>
      <c r="B22" s="24" t="s">
        <v>83</v>
      </c>
      <c r="C22" s="24" t="s">
        <v>111</v>
      </c>
    </row>
    <row r="23" spans="1:3" x14ac:dyDescent="0.2">
      <c r="A23" s="37" t="s">
        <v>45</v>
      </c>
      <c r="B23" s="31"/>
      <c r="C23" s="24"/>
    </row>
    <row r="24" spans="1:3" x14ac:dyDescent="0.2">
      <c r="A24" s="24" t="s">
        <v>84</v>
      </c>
      <c r="B24" s="24" t="s">
        <v>85</v>
      </c>
      <c r="C24" s="24" t="s">
        <v>112</v>
      </c>
    </row>
    <row r="25" spans="1:3" x14ac:dyDescent="0.2">
      <c r="A25" s="24" t="s">
        <v>86</v>
      </c>
      <c r="B25" s="24" t="s">
        <v>87</v>
      </c>
      <c r="C25" s="24" t="s">
        <v>112</v>
      </c>
    </row>
    <row r="26" spans="1:3" x14ac:dyDescent="0.2">
      <c r="A26" s="24" t="s">
        <v>88</v>
      </c>
      <c r="B26" s="24" t="s">
        <v>89</v>
      </c>
      <c r="C26" s="24" t="s">
        <v>112</v>
      </c>
    </row>
    <row r="27" spans="1:3" x14ac:dyDescent="0.2">
      <c r="A27" s="37" t="s">
        <v>47</v>
      </c>
      <c r="B27" s="31"/>
      <c r="C27" s="24"/>
    </row>
    <row r="28" spans="1:3" x14ac:dyDescent="0.2">
      <c r="A28" s="24" t="s">
        <v>90</v>
      </c>
      <c r="B28" s="24" t="s">
        <v>91</v>
      </c>
      <c r="C28" s="24" t="s">
        <v>112</v>
      </c>
    </row>
    <row r="29" spans="1:3" x14ac:dyDescent="0.2">
      <c r="A29" s="24" t="s">
        <v>92</v>
      </c>
      <c r="B29" s="24" t="s">
        <v>93</v>
      </c>
      <c r="C29" s="24" t="s">
        <v>112</v>
      </c>
    </row>
    <row r="30" spans="1:3" x14ac:dyDescent="0.2">
      <c r="A30" s="24" t="s">
        <v>94</v>
      </c>
      <c r="B30" s="24" t="s">
        <v>95</v>
      </c>
      <c r="C30" s="24" t="s">
        <v>112</v>
      </c>
    </row>
    <row r="31" spans="1:3" x14ac:dyDescent="0.2">
      <c r="A31" s="26" t="s">
        <v>109</v>
      </c>
      <c r="B31" s="31"/>
      <c r="C31" s="24"/>
    </row>
    <row r="32" spans="1:3" x14ac:dyDescent="0.2">
      <c r="A32" s="24" t="s">
        <v>96</v>
      </c>
      <c r="B32" s="24" t="s">
        <v>114</v>
      </c>
      <c r="C32" s="24" t="s">
        <v>112</v>
      </c>
    </row>
    <row r="33" spans="1:3" x14ac:dyDescent="0.2">
      <c r="A33" s="24" t="s">
        <v>97</v>
      </c>
      <c r="B33" s="24" t="s">
        <v>110</v>
      </c>
      <c r="C33" s="24" t="s">
        <v>112</v>
      </c>
    </row>
    <row r="34" spans="1:3" x14ac:dyDescent="0.2">
      <c r="A34" s="24" t="s">
        <v>98</v>
      </c>
      <c r="B34" s="24" t="s">
        <v>99</v>
      </c>
      <c r="C34" s="24" t="s">
        <v>112</v>
      </c>
    </row>
  </sheetData>
  <mergeCells count="9">
    <mergeCell ref="A23:B23"/>
    <mergeCell ref="A27:B27"/>
    <mergeCell ref="A31:B31"/>
    <mergeCell ref="A2:B2"/>
    <mergeCell ref="A5:B5"/>
    <mergeCell ref="A8:B8"/>
    <mergeCell ref="A11:B11"/>
    <mergeCell ref="A15:B15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</vt:lpstr>
      <vt:lpstr>zajęcia do wyboru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Siatka planu studiów</dc:title>
  <dc:subject>Siatka planu studiów</dc:subject>
  <dc:creator>Plany PWSZ</dc:creator>
  <dc:description>Plik zawiera plan studiów</dc:description>
  <cp:lastModifiedBy>Bob</cp:lastModifiedBy>
  <cp:lastPrinted>2020-01-15T09:10:42Z</cp:lastPrinted>
  <dcterms:created xsi:type="dcterms:W3CDTF">2015-11-04T13:59:54Z</dcterms:created>
  <dcterms:modified xsi:type="dcterms:W3CDTF">2020-06-23T08:09:14Z</dcterms:modified>
</cp:coreProperties>
</file>